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iris1106\Desktop\TO冠群資料(107)\"/>
    </mc:Choice>
  </mc:AlternateContent>
  <bookViews>
    <workbookView xWindow="285" yWindow="30" windowWidth="20130" windowHeight="9135"/>
  </bookViews>
  <sheets>
    <sheet name="23大甲" sheetId="1" r:id="rId1"/>
  </sheets>
  <definedNames>
    <definedName name="_xlnm.Print_Area" localSheetId="0">'23大甲'!$A$1:$HI$25</definedName>
  </definedNames>
  <calcPr calcId="152511"/>
</workbook>
</file>

<file path=xl/calcChain.xml><?xml version="1.0" encoding="utf-8"?>
<calcChain xmlns="http://schemas.openxmlformats.org/spreadsheetml/2006/main">
  <c r="EY20" i="1" l="1"/>
  <c r="ES20" i="1"/>
  <c r="EU20" i="1" s="1"/>
  <c r="EK20" i="1"/>
  <c r="EM20" i="1" s="1"/>
  <c r="CW20" i="1"/>
  <c r="CV20" i="1"/>
  <c r="CM20" i="1"/>
  <c r="CL20" i="1"/>
  <c r="EY19" i="1"/>
  <c r="EU19" i="1"/>
  <c r="ES19" i="1"/>
  <c r="EK19" i="1"/>
  <c r="EM19" i="1" s="1"/>
  <c r="CW19" i="1"/>
  <c r="CV19" i="1"/>
  <c r="CM19" i="1"/>
  <c r="CL19" i="1"/>
  <c r="EY18" i="1"/>
  <c r="EU18" i="1"/>
  <c r="ES18" i="1"/>
  <c r="EK18" i="1"/>
  <c r="EM18" i="1" s="1"/>
  <c r="CW18" i="1"/>
  <c r="CV18" i="1"/>
  <c r="CM18" i="1"/>
  <c r="CL18" i="1"/>
  <c r="EY17" i="1"/>
  <c r="ES17" i="1"/>
  <c r="EU17" i="1" s="1"/>
  <c r="EK17" i="1"/>
  <c r="EM17" i="1" s="1"/>
  <c r="EY16" i="1"/>
  <c r="ES16" i="1"/>
  <c r="EU16" i="1" s="1"/>
  <c r="EK16" i="1"/>
  <c r="EM16" i="1" s="1"/>
  <c r="EY15" i="1"/>
  <c r="ES15" i="1"/>
  <c r="EU15" i="1" s="1"/>
  <c r="EK15" i="1"/>
  <c r="EM15" i="1" s="1"/>
  <c r="EY14" i="1"/>
  <c r="ES14" i="1"/>
  <c r="EU14" i="1" s="1"/>
  <c r="EK14" i="1"/>
  <c r="EM14" i="1" s="1"/>
  <c r="EY13" i="1"/>
  <c r="ES13" i="1"/>
  <c r="EU13" i="1" s="1"/>
  <c r="EK13" i="1"/>
  <c r="EM13" i="1" s="1"/>
  <c r="EY12" i="1"/>
  <c r="ES12" i="1"/>
  <c r="EU12" i="1" s="1"/>
  <c r="EK12" i="1"/>
  <c r="EM12" i="1" s="1"/>
  <c r="EY11" i="1"/>
  <c r="ES11" i="1"/>
  <c r="EU11" i="1" s="1"/>
  <c r="EK11" i="1"/>
  <c r="EM11" i="1" s="1"/>
  <c r="EY10" i="1"/>
  <c r="ES10" i="1"/>
  <c r="EU10" i="1" s="1"/>
  <c r="EK10" i="1"/>
  <c r="EM10" i="1" s="1"/>
</calcChain>
</file>

<file path=xl/sharedStrings.xml><?xml version="1.0" encoding="utf-8"?>
<sst xmlns="http://schemas.openxmlformats.org/spreadsheetml/2006/main" count="1560" uniqueCount="408">
  <si>
    <t>107年臺中市大甲區公所性別統計指標總表</t>
    <phoneticPr fontId="4" type="noConversion"/>
  </si>
  <si>
    <t>類別</t>
    <phoneticPr fontId="10" type="noConversion"/>
  </si>
  <si>
    <t>壹、人口</t>
    <phoneticPr fontId="4" type="noConversion"/>
  </si>
  <si>
    <t>貳、福利與家庭</t>
    <phoneticPr fontId="4" type="noConversion"/>
  </si>
  <si>
    <t>參、教育、媒體與文化</t>
    <phoneticPr fontId="4" type="noConversion"/>
  </si>
  <si>
    <t>肆、社會參與</t>
    <phoneticPr fontId="4" type="noConversion"/>
  </si>
  <si>
    <t>1-1.人口概況</t>
    <phoneticPr fontId="10" type="noConversion"/>
  </si>
  <si>
    <t>1-2.人口年齡分配</t>
    <phoneticPr fontId="10" type="noConversion"/>
  </si>
  <si>
    <t>1-3.人口消長</t>
    <phoneticPr fontId="10" type="noConversion"/>
  </si>
  <si>
    <t>1-4-1.原住民概況</t>
    <phoneticPr fontId="10" type="noConversion"/>
  </si>
  <si>
    <t>1-4-2.原住民族概況</t>
    <phoneticPr fontId="10" type="noConversion"/>
  </si>
  <si>
    <t>1-5.婚姻狀況</t>
    <phoneticPr fontId="10" type="noConversion"/>
  </si>
  <si>
    <t>2-1.身心障礙人口</t>
    <phoneticPr fontId="4" type="noConversion"/>
  </si>
  <si>
    <t>2-2.列冊需關懷獨居老人概況</t>
    <phoneticPr fontId="10" type="noConversion"/>
  </si>
  <si>
    <t>2-3.申請急難救助概況</t>
    <phoneticPr fontId="10" type="noConversion"/>
  </si>
  <si>
    <t>2-4.申請特殊境遇家庭扶助服務概況</t>
    <phoneticPr fontId="10" type="noConversion"/>
  </si>
  <si>
    <t>2-5.特殊境遇家庭概況</t>
    <phoneticPr fontId="10" type="noConversion"/>
  </si>
  <si>
    <t>2-6.原住民低收入戶及身心障礙者</t>
    <phoneticPr fontId="10" type="noConversion"/>
  </si>
  <si>
    <t>2-7低收入戶</t>
    <phoneticPr fontId="10" type="noConversion"/>
  </si>
  <si>
    <t>3-1.教育程度</t>
    <phoneticPr fontId="4" type="noConversion"/>
  </si>
  <si>
    <t>3-2.國小教育</t>
    <phoneticPr fontId="10" type="noConversion"/>
  </si>
  <si>
    <t>3-3.國中教育</t>
    <phoneticPr fontId="10" type="noConversion"/>
  </si>
  <si>
    <t>4-1.推行社區發展工作概況</t>
    <phoneticPr fontId="10" type="noConversion"/>
  </si>
  <si>
    <t>4-2.調解委員</t>
    <phoneticPr fontId="10" type="noConversion"/>
  </si>
  <si>
    <t>4-3.公務人員概況</t>
    <phoneticPr fontId="10" type="noConversion"/>
  </si>
  <si>
    <t>4-4.志願服務志工數</t>
    <phoneticPr fontId="4" type="noConversion"/>
  </si>
  <si>
    <t>項目</t>
    <phoneticPr fontId="10" type="noConversion"/>
  </si>
  <si>
    <t>人口數</t>
    <phoneticPr fontId="10" type="noConversion"/>
  </si>
  <si>
    <t>人口
性比例</t>
    <phoneticPr fontId="10" type="noConversion"/>
  </si>
  <si>
    <t>人口結構</t>
    <phoneticPr fontId="10" type="noConversion"/>
  </si>
  <si>
    <t>人口結構比</t>
    <phoneticPr fontId="10" type="noConversion"/>
  </si>
  <si>
    <t>出生登記</t>
    <phoneticPr fontId="10" type="noConversion"/>
  </si>
  <si>
    <t>出生嬰兒性比例</t>
    <phoneticPr fontId="10" type="noConversion"/>
  </si>
  <si>
    <t>死亡登記</t>
    <phoneticPr fontId="10" type="noConversion"/>
  </si>
  <si>
    <t>平地原住民</t>
    <phoneticPr fontId="10" type="noConversion"/>
  </si>
  <si>
    <t>山地原住民</t>
    <phoneticPr fontId="10" type="noConversion"/>
  </si>
  <si>
    <t>原住民性比例</t>
    <phoneticPr fontId="10" type="noConversion"/>
  </si>
  <si>
    <t>原住民族人數</t>
    <phoneticPr fontId="4" type="noConversion"/>
  </si>
  <si>
    <t>15歲以上</t>
    <phoneticPr fontId="4" type="noConversion"/>
  </si>
  <si>
    <t>身心障礙人口數</t>
    <phoneticPr fontId="10" type="noConversion"/>
  </si>
  <si>
    <t>年底獨居老人人數
(含具原住民、榮民(眷)身分)</t>
    <phoneticPr fontId="4" type="noConversion"/>
  </si>
  <si>
    <t>具榮民(眷)身分
獨居老人人數</t>
    <phoneticPr fontId="4" type="noConversion"/>
  </si>
  <si>
    <t>具原住民身分
獨居老人人數</t>
    <phoneticPr fontId="10" type="noConversion"/>
  </si>
  <si>
    <t>一般民眾
(含原住民身分)</t>
    <phoneticPr fontId="10" type="noConversion"/>
  </si>
  <si>
    <t>榮民
(含原住民身分)</t>
    <phoneticPr fontId="10" type="noConversion"/>
  </si>
  <si>
    <t>原住民</t>
    <phoneticPr fontId="10" type="noConversion"/>
  </si>
  <si>
    <t>特殊境遇家庭扶助服務</t>
    <phoneticPr fontId="10" type="noConversion"/>
  </si>
  <si>
    <t>特殊境遇家庭扶助服務金額</t>
    <phoneticPr fontId="4" type="noConversion"/>
  </si>
  <si>
    <t>特殊境遇家庭概況</t>
    <phoneticPr fontId="10" type="noConversion"/>
  </si>
  <si>
    <t>低收入戶</t>
    <phoneticPr fontId="10" type="noConversion"/>
  </si>
  <si>
    <t>身心障礙者人數</t>
    <phoneticPr fontId="10" type="noConversion"/>
  </si>
  <si>
    <t xml:space="preserve">      低收入戶戶數(以戶長為統計對象) </t>
    <phoneticPr fontId="10" type="noConversion"/>
  </si>
  <si>
    <t>低收入戶人數</t>
    <phoneticPr fontId="10" type="noConversion"/>
  </si>
  <si>
    <t>15歲以上人口識字率</t>
    <phoneticPr fontId="4" type="noConversion"/>
  </si>
  <si>
    <r>
      <t>15歲以上人口受大學以上教育占全</t>
    </r>
    <r>
      <rPr>
        <sz val="9"/>
        <color rgb="FFFF0000"/>
        <rFont val="微軟正黑體"/>
        <family val="2"/>
        <charset val="136"/>
      </rPr>
      <t>區</t>
    </r>
    <r>
      <rPr>
        <sz val="9"/>
        <color theme="1"/>
        <rFont val="微軟正黑體"/>
        <family val="2"/>
        <charset val="136"/>
      </rPr>
      <t>人口比率</t>
    </r>
    <phoneticPr fontId="10" type="noConversion"/>
  </si>
  <si>
    <t>教師數</t>
    <phoneticPr fontId="10" type="noConversion"/>
  </si>
  <si>
    <t>學生數</t>
    <phoneticPr fontId="10" type="noConversion"/>
  </si>
  <si>
    <t>理監事人數</t>
    <phoneticPr fontId="10" type="noConversion"/>
  </si>
  <si>
    <t>社區發展協會會員數</t>
    <phoneticPr fontId="10" type="noConversion"/>
  </si>
  <si>
    <t>社區志願服務志工數</t>
    <phoneticPr fontId="10" type="noConversion"/>
  </si>
  <si>
    <t>調解委員</t>
    <phoneticPr fontId="10" type="noConversion"/>
  </si>
  <si>
    <t>官等別</t>
    <phoneticPr fontId="10" type="noConversion"/>
  </si>
  <si>
    <t>教育程度別</t>
    <phoneticPr fontId="4" type="noConversion"/>
  </si>
  <si>
    <t>年齡別</t>
    <phoneticPr fontId="4" type="noConversion"/>
  </si>
  <si>
    <t>環保志工</t>
    <phoneticPr fontId="4" type="noConversion"/>
  </si>
  <si>
    <t>愛鄰志工</t>
    <phoneticPr fontId="4" type="noConversion"/>
  </si>
  <si>
    <t>民政志工</t>
    <phoneticPr fontId="4" type="noConversion"/>
  </si>
  <si>
    <t>幼年(0-14歲)</t>
    <phoneticPr fontId="10" type="noConversion"/>
  </si>
  <si>
    <t>青壯年(15-64歲)</t>
    <phoneticPr fontId="10" type="noConversion"/>
  </si>
  <si>
    <t>老年(65歲以上)</t>
    <phoneticPr fontId="10" type="noConversion"/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</si>
  <si>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</si>
  <si>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</si>
  <si>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</si>
  <si>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</si>
  <si>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</si>
  <si>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</si>
  <si>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</si>
  <si>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</si>
  <si>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</si>
  <si>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</si>
  <si>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</si>
  <si>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</si>
  <si>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</si>
  <si>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</si>
  <si>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</si>
  <si>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</si>
  <si>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  <phoneticPr fontId="4" type="noConversion"/>
  </si>
  <si>
    <t>未婚</t>
    <phoneticPr fontId="10" type="noConversion"/>
  </si>
  <si>
    <t>有偶</t>
    <phoneticPr fontId="10" type="noConversion"/>
  </si>
  <si>
    <t>離婚</t>
    <phoneticPr fontId="10" type="noConversion"/>
  </si>
  <si>
    <t>喪偶</t>
    <phoneticPr fontId="10" type="noConversion"/>
  </si>
  <si>
    <t>本國籍</t>
    <phoneticPr fontId="10" type="noConversion"/>
  </si>
  <si>
    <t>大陸籍(含港澳)</t>
    <phoneticPr fontId="10" type="noConversion"/>
  </si>
  <si>
    <t>外國籍</t>
    <phoneticPr fontId="10" type="noConversion"/>
  </si>
  <si>
    <t>戶數</t>
    <phoneticPr fontId="4" type="noConversion"/>
  </si>
  <si>
    <t>人數</t>
    <phoneticPr fontId="4" type="noConversion"/>
  </si>
  <si>
    <t>民選首長</t>
    <phoneticPr fontId="10" type="noConversion"/>
  </si>
  <si>
    <t>政務人員</t>
    <phoneticPr fontId="10" type="noConversion"/>
  </si>
  <si>
    <t>簡任</t>
    <phoneticPr fontId="10" type="noConversion"/>
  </si>
  <si>
    <t>薦任</t>
    <phoneticPr fontId="10" type="noConversion"/>
  </si>
  <si>
    <t>委任</t>
    <phoneticPr fontId="10" type="noConversion"/>
  </si>
  <si>
    <t>雇員</t>
    <phoneticPr fontId="10" type="noConversion"/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</si>
  <si>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</si>
  <si>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</si>
  <si>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</si>
  <si>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</si>
  <si>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</si>
  <si>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</si>
  <si>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</si>
  <si>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</si>
  <si>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</si>
  <si>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</si>
  <si>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</si>
  <si>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</si>
  <si>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</si>
  <si>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</si>
  <si>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</si>
  <si>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男</t>
    <phoneticPr fontId="10" type="noConversion"/>
  </si>
  <si>
    <t>女</t>
    <phoneticPr fontId="10" type="noConversion"/>
  </si>
  <si>
    <t>中(低)收入</t>
    <phoneticPr fontId="4" type="noConversion"/>
  </si>
  <si>
    <t>一般</t>
    <phoneticPr fontId="4" type="noConversion"/>
  </si>
  <si>
    <t>一般民眾</t>
    <phoneticPr fontId="10" type="noConversion"/>
  </si>
  <si>
    <t>申請人</t>
    <phoneticPr fontId="10" type="noConversion"/>
  </si>
  <si>
    <t>扶養子女人數</t>
    <phoneticPr fontId="10" type="noConversion"/>
  </si>
  <si>
    <t>扶養孫子女人數</t>
    <phoneticPr fontId="10" type="noConversion"/>
  </si>
  <si>
    <t>第一款戶數</t>
    <phoneticPr fontId="10" type="noConversion"/>
  </si>
  <si>
    <t>第二款戶數</t>
    <phoneticPr fontId="10" type="noConversion"/>
  </si>
  <si>
    <t>第三款戶數</t>
    <phoneticPr fontId="10" type="noConversion"/>
  </si>
  <si>
    <t>第一款人數</t>
    <phoneticPr fontId="10" type="noConversion"/>
  </si>
  <si>
    <t>第二款人數</t>
    <phoneticPr fontId="10" type="noConversion"/>
  </si>
  <si>
    <t>第三款人數</t>
    <phoneticPr fontId="10" type="noConversion"/>
  </si>
  <si>
    <t>理事長</t>
    <phoneticPr fontId="10" type="noConversion"/>
  </si>
  <si>
    <t>理事(不含理事長)</t>
    <phoneticPr fontId="10" type="noConversion"/>
  </si>
  <si>
    <t>監事</t>
    <phoneticPr fontId="10" type="noConversion"/>
  </si>
  <si>
    <t>博士</t>
  </si>
  <si>
    <t>碩士</t>
  </si>
  <si>
    <t>出生數</t>
    <phoneticPr fontId="10" type="noConversion"/>
  </si>
  <si>
    <t>粗出生率</t>
    <phoneticPr fontId="10" type="noConversion"/>
  </si>
  <si>
    <t>死亡數</t>
    <phoneticPr fontId="10" type="noConversion"/>
  </si>
  <si>
    <t>粗死亡率</t>
    <phoneticPr fontId="10" type="noConversion"/>
  </si>
  <si>
    <t>男</t>
  </si>
  <si>
    <t>女</t>
  </si>
  <si>
    <t>所占比率</t>
  </si>
  <si>
    <t>單位</t>
    <phoneticPr fontId="10" type="noConversion"/>
  </si>
  <si>
    <t>人</t>
    <phoneticPr fontId="10" type="noConversion"/>
  </si>
  <si>
    <t>男/百女</t>
    <phoneticPr fontId="10" type="noConversion"/>
  </si>
  <si>
    <t>％</t>
    <phoneticPr fontId="10" type="noConversion"/>
  </si>
  <si>
    <t>‰</t>
    <phoneticPr fontId="10" type="noConversion"/>
  </si>
  <si>
    <t>人</t>
  </si>
  <si>
    <t>元</t>
    <phoneticPr fontId="10" type="noConversion"/>
  </si>
  <si>
    <t>戶</t>
    <phoneticPr fontId="10" type="noConversion"/>
  </si>
  <si>
    <t>％</t>
  </si>
  <si>
    <t>97年</t>
  </si>
  <si>
    <t>…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</si>
  <si>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</si>
  <si>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</si>
  <si>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</si>
  <si>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</si>
  <si>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</si>
  <si>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</si>
  <si>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</si>
  <si>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</si>
  <si>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</si>
  <si>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 xml:space="preserve">             -</t>
  </si>
  <si>
    <t>107年</t>
  </si>
  <si>
    <t>-</t>
  </si>
  <si>
    <t>計算
方式</t>
    <phoneticPr fontId="10" type="noConversion"/>
  </si>
  <si>
    <t>分子</t>
    <phoneticPr fontId="10" type="noConversion"/>
  </si>
  <si>
    <t>男性人口數</t>
    <phoneticPr fontId="10" type="noConversion"/>
  </si>
  <si>
    <t>女性人口數</t>
    <phoneticPr fontId="10" type="noConversion"/>
  </si>
  <si>
    <t>男性人口數*100</t>
    <phoneticPr fontId="10" type="noConversion"/>
  </si>
  <si>
    <t>男性幼年人口數</t>
    <phoneticPr fontId="10" type="noConversion"/>
  </si>
  <si>
    <t>女性幼年人口數</t>
    <phoneticPr fontId="10" type="noConversion"/>
  </si>
  <si>
    <t>男性青壯年人口數</t>
    <phoneticPr fontId="10" type="noConversion"/>
  </si>
  <si>
    <t>女性青壯年人口數</t>
    <phoneticPr fontId="10" type="noConversion"/>
  </si>
  <si>
    <t>男性老年人口數</t>
    <phoneticPr fontId="10" type="noConversion"/>
  </si>
  <si>
    <t>女性老年人口數</t>
    <phoneticPr fontId="10" type="noConversion"/>
  </si>
  <si>
    <t>男性幼年人口數*100</t>
    <phoneticPr fontId="10" type="noConversion"/>
  </si>
  <si>
    <t>女性幼年人口數*100</t>
    <phoneticPr fontId="10" type="noConversion"/>
  </si>
  <si>
    <t>男性青壯年人口數*100</t>
    <phoneticPr fontId="10" type="noConversion"/>
  </si>
  <si>
    <t>女性青壯年人口數*100</t>
    <phoneticPr fontId="10" type="noConversion"/>
  </si>
  <si>
    <t>男性老年人口數*100</t>
    <phoneticPr fontId="10" type="noConversion"/>
  </si>
  <si>
    <t>女性老年人口數*100</t>
    <phoneticPr fontId="10" type="noConversion"/>
  </si>
  <si>
    <t>男性出生人數</t>
    <phoneticPr fontId="10" type="noConversion"/>
  </si>
  <si>
    <t>男性出生人數*1000</t>
    <phoneticPr fontId="10" type="noConversion"/>
  </si>
  <si>
    <t>女性出生人數</t>
    <phoneticPr fontId="10" type="noConversion"/>
  </si>
  <si>
    <t>女性出生人數*1000</t>
    <phoneticPr fontId="10" type="noConversion"/>
  </si>
  <si>
    <t>男性出生人數*100</t>
    <phoneticPr fontId="10" type="noConversion"/>
  </si>
  <si>
    <t>男性死亡人數</t>
    <phoneticPr fontId="10" type="noConversion"/>
  </si>
  <si>
    <t>男性死亡人數*1000</t>
    <phoneticPr fontId="10" type="noConversion"/>
  </si>
  <si>
    <t>女性死亡人數</t>
    <phoneticPr fontId="10" type="noConversion"/>
  </si>
  <si>
    <t>女性死亡人數*1000</t>
    <phoneticPr fontId="10" type="noConversion"/>
  </si>
  <si>
    <t>男性平地原住民人口數</t>
    <phoneticPr fontId="10" type="noConversion"/>
  </si>
  <si>
    <t>女性平地原住民人口數</t>
    <phoneticPr fontId="10" type="noConversion"/>
  </si>
  <si>
    <t>男性山地原住民人口數</t>
    <phoneticPr fontId="10" type="noConversion"/>
  </si>
  <si>
    <t>女性山地原住民人口數</t>
    <phoneticPr fontId="10" type="noConversion"/>
  </si>
  <si>
    <t>男性原住民人口數*100</t>
    <phoneticPr fontId="10" type="noConversion"/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</si>
  <si>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</si>
  <si>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</si>
  <si>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</si>
  <si>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</si>
  <si>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</si>
  <si>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</si>
  <si>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</si>
  <si>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</si>
  <si>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</si>
  <si>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</si>
  <si>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</si>
  <si>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</si>
  <si>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</si>
  <si>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</si>
  <si>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</si>
  <si>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</si>
  <si>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</si>
  <si>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</si>
  <si>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</si>
  <si>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</si>
  <si>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</si>
  <si>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</si>
  <si>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</si>
  <si>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</si>
  <si>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</si>
  <si>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</si>
  <si>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</si>
  <si>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</si>
  <si>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</si>
  <si>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</si>
  <si>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</si>
  <si>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</si>
  <si>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  <phoneticPr fontId="4" type="noConversion"/>
  </si>
  <si>
    <t>女性尚未申報族別原住民人數</t>
    <phoneticPr fontId="4" type="noConversion"/>
  </si>
  <si>
    <t>男性15歲以上未婚人口數</t>
    <phoneticPr fontId="10" type="noConversion"/>
  </si>
  <si>
    <t>女性15歲以上未婚人口數</t>
    <phoneticPr fontId="10" type="noConversion"/>
  </si>
  <si>
    <t>男性15歲以上有偶人口數</t>
    <phoneticPr fontId="10" type="noConversion"/>
  </si>
  <si>
    <t>女性15歲以上有偶人口數</t>
    <phoneticPr fontId="10" type="noConversion"/>
  </si>
  <si>
    <t>男性15歲以上離婚人口數</t>
    <phoneticPr fontId="10" type="noConversion"/>
  </si>
  <si>
    <t>女性15歲以上離婚人口數</t>
    <phoneticPr fontId="10" type="noConversion"/>
  </si>
  <si>
    <t>男性15歲以上喪偶人口數</t>
    <phoneticPr fontId="10" type="noConversion"/>
  </si>
  <si>
    <t>女性15歲以上喪偶人口數</t>
    <phoneticPr fontId="10" type="noConversion"/>
  </si>
  <si>
    <t>男性身心障礙人口數</t>
    <phoneticPr fontId="10" type="noConversion"/>
  </si>
  <si>
    <t>女性身心障礙人口數</t>
    <phoneticPr fontId="10" type="noConversion"/>
  </si>
  <si>
    <t>男性中(低)收入獨居老人人數</t>
    <phoneticPr fontId="10" type="noConversion"/>
  </si>
  <si>
    <t>女性中(低)收入獨居老人人數</t>
    <phoneticPr fontId="10" type="noConversion"/>
  </si>
  <si>
    <t>男性一般獨居老人人數</t>
    <phoneticPr fontId="10" type="noConversion"/>
  </si>
  <si>
    <t>女性一般獨居老人人數</t>
    <phoneticPr fontId="10" type="noConversion"/>
  </si>
  <si>
    <t>男性具榮民(眷)身分
獨居老人人數</t>
    <phoneticPr fontId="10" type="noConversion"/>
  </si>
  <si>
    <t>女性具榮民(眷)身分
獨居老人人數</t>
    <phoneticPr fontId="10" type="noConversion"/>
  </si>
  <si>
    <t>男性具原住民身分
獨居老人人數</t>
    <phoneticPr fontId="10" type="noConversion"/>
  </si>
  <si>
    <t>女性具原住民身分
獨居老人人數</t>
    <phoneticPr fontId="10" type="noConversion"/>
  </si>
  <si>
    <t>男性一般民眾申請急難救助人數</t>
    <phoneticPr fontId="10" type="noConversion"/>
  </si>
  <si>
    <t>女性一般民眾申請急難救助人數</t>
    <phoneticPr fontId="10" type="noConversion"/>
  </si>
  <si>
    <t>男性榮民申請急難救助人數</t>
    <phoneticPr fontId="10" type="noConversion"/>
  </si>
  <si>
    <t>女性榮民申請急難救助人數</t>
    <phoneticPr fontId="10" type="noConversion"/>
  </si>
  <si>
    <t>男性原住民申請急難救助人數</t>
    <phoneticPr fontId="10" type="noConversion"/>
  </si>
  <si>
    <t>女性原住民申請急難救助人數</t>
    <phoneticPr fontId="10" type="noConversion"/>
  </si>
  <si>
    <t>本國籍男性申請特殊境遇家庭扶助人數</t>
    <phoneticPr fontId="10" type="noConversion"/>
  </si>
  <si>
    <t>本國籍女性申請特殊境遇家庭扶助人數</t>
    <phoneticPr fontId="10" type="noConversion"/>
  </si>
  <si>
    <t>一般民眾男性申請特殊境遇家庭扶助人數</t>
    <phoneticPr fontId="10" type="noConversion"/>
  </si>
  <si>
    <t>一般民眾女性申請特殊境遇家庭扶助人數</t>
    <phoneticPr fontId="10" type="noConversion"/>
  </si>
  <si>
    <t>原住民男性申請特殊境遇家庭扶助人數</t>
    <phoneticPr fontId="10" type="noConversion"/>
  </si>
  <si>
    <t>原住民女性申請特殊境遇家庭扶助人數</t>
    <phoneticPr fontId="10" type="noConversion"/>
  </si>
  <si>
    <t>大陸籍男性申請特殊境遇家庭扶助人數</t>
    <phoneticPr fontId="10" type="noConversion"/>
  </si>
  <si>
    <t>大陸籍女性申請特殊境遇家庭扶助人數</t>
    <phoneticPr fontId="10" type="noConversion"/>
  </si>
  <si>
    <t>外國籍男性申請特殊境遇家庭扶助人數</t>
    <phoneticPr fontId="10" type="noConversion"/>
  </si>
  <si>
    <t>外國籍女性申請特殊境遇家庭扶助人數</t>
    <phoneticPr fontId="10" type="noConversion"/>
  </si>
  <si>
    <t>本國籍男性申請特殊境遇家庭扶助金額</t>
    <phoneticPr fontId="10" type="noConversion"/>
  </si>
  <si>
    <t>本國籍女性申請特殊境遇家庭扶助金額</t>
    <phoneticPr fontId="10" type="noConversion"/>
  </si>
  <si>
    <t>一般民眾男性申請特殊境遇家庭扶助金額</t>
    <phoneticPr fontId="10" type="noConversion"/>
  </si>
  <si>
    <t>一般民眾女性申請特殊境遇家庭扶助金額</t>
    <phoneticPr fontId="10" type="noConversion"/>
  </si>
  <si>
    <t>原住民男性申請特殊境遇家庭扶助金額</t>
    <phoneticPr fontId="10" type="noConversion"/>
  </si>
  <si>
    <t>原住民女性申請特殊境遇家庭扶助金額</t>
    <phoneticPr fontId="10" type="noConversion"/>
  </si>
  <si>
    <t>大陸籍男性申請特殊境遇家庭扶助金額</t>
    <phoneticPr fontId="10" type="noConversion"/>
  </si>
  <si>
    <t>大陸籍女性申請特殊境遇家庭扶助金額</t>
    <phoneticPr fontId="10" type="noConversion"/>
  </si>
  <si>
    <t>外國籍男性申請特殊境遇家庭扶助金額</t>
    <phoneticPr fontId="10" type="noConversion"/>
  </si>
  <si>
    <t>外國籍女性申請特殊境遇家庭扶助金額</t>
    <phoneticPr fontId="10" type="noConversion"/>
  </si>
  <si>
    <t>特殊境遇家庭男性申請人數</t>
    <phoneticPr fontId="10" type="noConversion"/>
  </si>
  <si>
    <t>特殊境遇家庭女性申請人數</t>
    <phoneticPr fontId="10" type="noConversion"/>
  </si>
  <si>
    <t>特殊境遇家庭扶養男性人數</t>
    <phoneticPr fontId="10" type="noConversion"/>
  </si>
  <si>
    <t>特殊境遇家庭扶養女性人數</t>
    <phoneticPr fontId="10" type="noConversion"/>
  </si>
  <si>
    <t>特殊境遇家庭扶養孫子人數</t>
    <phoneticPr fontId="10" type="noConversion"/>
  </si>
  <si>
    <t>特殊境遇家庭扶養孫女人數</t>
    <phoneticPr fontId="10" type="noConversion"/>
  </si>
  <si>
    <t>男性原住民低收入戶人數</t>
    <phoneticPr fontId="10" type="noConversion"/>
  </si>
  <si>
    <t>女性原住民低收入戶人數</t>
    <phoneticPr fontId="10" type="noConversion"/>
  </si>
  <si>
    <t>男性原住民身心障礙人數</t>
    <phoneticPr fontId="10" type="noConversion"/>
  </si>
  <si>
    <t>女性原住民身心障礙人數</t>
    <phoneticPr fontId="10" type="noConversion"/>
  </si>
  <si>
    <t>男性低收入戶戶數</t>
    <phoneticPr fontId="10" type="noConversion"/>
  </si>
  <si>
    <t>女性低收入戶戶數</t>
    <phoneticPr fontId="10" type="noConversion"/>
  </si>
  <si>
    <t>男性第一款低收入戶戶數</t>
    <phoneticPr fontId="10" type="noConversion"/>
  </si>
  <si>
    <t>女性第一款低收入戶戶數</t>
    <phoneticPr fontId="10" type="noConversion"/>
  </si>
  <si>
    <t>男性第二款低收入戶戶數</t>
    <phoneticPr fontId="10" type="noConversion"/>
  </si>
  <si>
    <t>女性第二款低收入戶戶數</t>
    <phoneticPr fontId="10" type="noConversion"/>
  </si>
  <si>
    <t>男性第三款低收入戶戶數</t>
    <phoneticPr fontId="10" type="noConversion"/>
  </si>
  <si>
    <t>女性第三款低收入戶戶數</t>
    <phoneticPr fontId="10" type="noConversion"/>
  </si>
  <si>
    <t>男性低收入戶人數</t>
    <phoneticPr fontId="10" type="noConversion"/>
  </si>
  <si>
    <t>女性低收入戶人數</t>
    <phoneticPr fontId="10" type="noConversion"/>
  </si>
  <si>
    <t>男性第一款低收入戶人數</t>
    <phoneticPr fontId="10" type="noConversion"/>
  </si>
  <si>
    <t>女性第一款低收入戶人數</t>
    <phoneticPr fontId="10" type="noConversion"/>
  </si>
  <si>
    <t>男性第二款低收入戶人數</t>
    <phoneticPr fontId="10" type="noConversion"/>
  </si>
  <si>
    <t>女性第二款低收入戶人數</t>
    <phoneticPr fontId="10" type="noConversion"/>
  </si>
  <si>
    <t>女性第三款低收入戶人數</t>
    <phoneticPr fontId="10" type="noConversion"/>
  </si>
  <si>
    <t>15歲以上識字教育程度男性人口數*100</t>
    <phoneticPr fontId="4" type="noConversion"/>
  </si>
  <si>
    <t>15歲以上識字教育程度女性人口數*100</t>
    <phoneticPr fontId="4" type="noConversion"/>
  </si>
  <si>
    <t>15歲以上大學以上教育程度男性人口數*100</t>
    <phoneticPr fontId="4" type="noConversion"/>
  </si>
  <si>
    <t>15歲以上大學以上教育程度女性人口數*100</t>
    <phoneticPr fontId="4" type="noConversion"/>
  </si>
  <si>
    <t>男性
公私立
國小
教師數</t>
    <phoneticPr fontId="10" type="noConversion"/>
  </si>
  <si>
    <t>男性
公私立
國小
教師數
*100</t>
    <phoneticPr fontId="10" type="noConversion"/>
  </si>
  <si>
    <t>女性
公私立
國中
教師數</t>
    <phoneticPr fontId="10" type="noConversion"/>
  </si>
  <si>
    <t>女性
公私立
國小
教師數
*100</t>
    <phoneticPr fontId="10" type="noConversion"/>
  </si>
  <si>
    <t>男性
公私立
國小
學生數</t>
    <phoneticPr fontId="10" type="noConversion"/>
  </si>
  <si>
    <t>男性
公私立
國小
學生數
*100</t>
    <phoneticPr fontId="10" type="noConversion"/>
  </si>
  <si>
    <t>女性
公私立
國小
學生數</t>
    <phoneticPr fontId="10" type="noConversion"/>
  </si>
  <si>
    <t>女性
公私立
國小
學生數
*100</t>
    <phoneticPr fontId="10" type="noConversion"/>
  </si>
  <si>
    <t>男性
公私立
國中
教師數</t>
    <phoneticPr fontId="10" type="noConversion"/>
  </si>
  <si>
    <t>男性
公私立
國中
教師數
*100</t>
    <phoneticPr fontId="10" type="noConversion"/>
  </si>
  <si>
    <t>女性
公私立
國中
教師數
*100</t>
    <phoneticPr fontId="10" type="noConversion"/>
  </si>
  <si>
    <t>男性
公私立
國中
學生數</t>
    <phoneticPr fontId="10" type="noConversion"/>
  </si>
  <si>
    <t>男性
公私立
國中
學生數
*100</t>
    <phoneticPr fontId="10" type="noConversion"/>
  </si>
  <si>
    <t>女性
公私立
國中
學生數</t>
    <phoneticPr fontId="10" type="noConversion"/>
  </si>
  <si>
    <t>女性
公私立
國中
學生數
*100</t>
    <phoneticPr fontId="10" type="noConversion"/>
  </si>
  <si>
    <t>男性理事長人數</t>
    <phoneticPr fontId="10" type="noConversion"/>
  </si>
  <si>
    <t>女性理事長人數</t>
    <phoneticPr fontId="10" type="noConversion"/>
  </si>
  <si>
    <t>男性理事人數</t>
    <phoneticPr fontId="10" type="noConversion"/>
  </si>
  <si>
    <t>女性理事人數</t>
    <phoneticPr fontId="10" type="noConversion"/>
  </si>
  <si>
    <t>男性監事人數</t>
    <phoneticPr fontId="10" type="noConversion"/>
  </si>
  <si>
    <t>女性監事人數</t>
    <phoneticPr fontId="10" type="noConversion"/>
  </si>
  <si>
    <t>男性社區發展協會會員數</t>
    <phoneticPr fontId="10" type="noConversion"/>
  </si>
  <si>
    <t>女性社區發展協會會員數</t>
    <phoneticPr fontId="10" type="noConversion"/>
  </si>
  <si>
    <t>男性社區志願服務志工數</t>
    <phoneticPr fontId="10" type="noConversion"/>
  </si>
  <si>
    <t>女性社區志願服務志工數</t>
    <phoneticPr fontId="10" type="noConversion"/>
  </si>
  <si>
    <t>男性調解委員數</t>
    <phoneticPr fontId="10" type="noConversion"/>
  </si>
  <si>
    <t>女性調解委員數</t>
    <phoneticPr fontId="10" type="noConversion"/>
  </si>
  <si>
    <t>男性民選首長人數</t>
    <phoneticPr fontId="10" type="noConversion"/>
  </si>
  <si>
    <t>女性民選首長人數</t>
    <phoneticPr fontId="10" type="noConversion"/>
  </si>
  <si>
    <t>男性政務人員人數</t>
    <phoneticPr fontId="10" type="noConversion"/>
  </si>
  <si>
    <t>女性政務人員人數</t>
    <phoneticPr fontId="10" type="noConversion"/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</si>
  <si>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</si>
  <si>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</si>
  <si>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</si>
  <si>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</si>
  <si>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</si>
  <si>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</si>
  <si>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</si>
  <si>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</si>
  <si>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</si>
  <si>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</si>
  <si>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</si>
  <si>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</si>
  <si>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</si>
  <si>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</si>
  <si>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</si>
  <si>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</si>
  <si>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</si>
  <si>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</si>
  <si>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</si>
  <si>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</si>
  <si>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</si>
  <si>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</si>
  <si>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</si>
  <si>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</si>
  <si>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</si>
  <si>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</si>
  <si>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</si>
  <si>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</si>
  <si>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</si>
  <si>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</si>
  <si>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</si>
  <si>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</si>
  <si>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</si>
  <si>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</si>
  <si>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</si>
  <si>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</si>
  <si>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</si>
  <si>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</si>
  <si>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</si>
  <si>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</si>
  <si>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  <phoneticPr fontId="10" type="noConversion"/>
  </si>
  <si>
    <t>女性環保志願服務志工數</t>
    <phoneticPr fontId="10" type="noConversion"/>
  </si>
  <si>
    <t>男性愛鄰志願服務志工數</t>
    <phoneticPr fontId="10" type="noConversion"/>
  </si>
  <si>
    <t>女性愛鄰志願服務志工數</t>
    <phoneticPr fontId="10" type="noConversion"/>
  </si>
  <si>
    <t>男性民政志願服務志工數</t>
    <phoneticPr fontId="10" type="noConversion"/>
  </si>
  <si>
    <t>女性民政志願服務志工數</t>
    <phoneticPr fontId="10" type="noConversion"/>
  </si>
  <si>
    <t>分母</t>
    <phoneticPr fontId="10" type="noConversion"/>
  </si>
  <si>
    <t>女性
人口數</t>
    <phoneticPr fontId="10" type="noConversion"/>
  </si>
  <si>
    <t>男性
人口數</t>
    <phoneticPr fontId="10" type="noConversion"/>
  </si>
  <si>
    <t>男性年中人口數</t>
    <phoneticPr fontId="10" type="noConversion"/>
  </si>
  <si>
    <t>女性年中人口數</t>
    <phoneticPr fontId="10" type="noConversion"/>
  </si>
  <si>
    <t>女性原住民人口數</t>
    <phoneticPr fontId="10" type="noConversion"/>
  </si>
  <si>
    <t>15歲以上男性人口數</t>
    <phoneticPr fontId="4" type="noConversion"/>
  </si>
  <si>
    <t>15歲以上女性人口數</t>
    <phoneticPr fontId="4" type="noConversion"/>
  </si>
  <si>
    <t>公私立
國小
教師數</t>
    <phoneticPr fontId="10" type="noConversion"/>
  </si>
  <si>
    <t>公私立
國小
學生數</t>
    <phoneticPr fontId="10" type="noConversion"/>
  </si>
  <si>
    <t>公私立
國中
教師數</t>
    <phoneticPr fontId="10" type="noConversion"/>
  </si>
  <si>
    <t>公私立
國中
學生數</t>
    <phoneticPr fontId="10" type="noConversion"/>
  </si>
  <si>
    <t>資料來源</t>
    <phoneticPr fontId="10" type="noConversion"/>
  </si>
  <si>
    <t>大甲區戶政事務所</t>
  </si>
  <si>
    <t>行政院原住民族委員會</t>
    <phoneticPr fontId="4" type="noConversion"/>
  </si>
  <si>
    <t>市府社會局</t>
    <phoneticPr fontId="10" type="noConversion"/>
  </si>
  <si>
    <t>本所社會課</t>
  </si>
  <si>
    <t>教育部統計處</t>
    <phoneticPr fontId="4" type="noConversion"/>
  </si>
  <si>
    <t>本所民政課</t>
    <phoneticPr fontId="4" type="noConversion"/>
  </si>
  <si>
    <t>本所人事室</t>
  </si>
  <si>
    <t>備註</t>
    <phoneticPr fontId="10" type="noConversion"/>
  </si>
  <si>
    <t>10730-04-07-3(97年-105年年底中低收入暨一般獨居老人人數不含具、榮民(眷)身分)</t>
    <phoneticPr fontId="10" type="noConversion"/>
  </si>
  <si>
    <t>10720-04-01-3</t>
    <phoneticPr fontId="10" type="noConversion"/>
  </si>
  <si>
    <t>10730-06-06-3</t>
    <phoneticPr fontId="10" type="noConversion"/>
  </si>
  <si>
    <t>10730-06-08-3</t>
    <phoneticPr fontId="10" type="noConversion"/>
  </si>
  <si>
    <t>10730-09-04-3</t>
    <phoneticPr fontId="10" type="noConversion"/>
  </si>
  <si>
    <t>11140-01-01-3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</si>
</sst>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.0_-;\-* #,##0.0_-;_-* &quot;-&quot;??_-;_-@_-"/>
    <numFmt numFmtId="177" formatCode="#,##0_);[Red]\(#,##0\)"/>
    <numFmt numFmtId="178" formatCode="[=0]\-;#,###"/>
    <numFmt numFmtId="179" formatCode="#,##0_ "/>
    <numFmt numFmtId="180" formatCode="#,##0.00_ "/>
    <numFmt numFmtId="181" formatCode="0.00_);[Red]\(0.00\)"/>
    <numFmt numFmtId="182" formatCode="#,##0.00_);[Red]\(#,##0.00\)"/>
    <numFmt numFmtId="183" formatCode="#,##0_);\-#,##0_);&quot;-&quot;_);@_)"/>
    <numFmt numFmtId="184" formatCode="0.00_ "/>
    <numFmt numFmtId="185" formatCode="0_);[Red]\(0\)"/>
    <numFmt numFmtId="186" formatCode="#,##0.0000;\-#,##0.0000"/>
    <numFmt numFmtId="187" formatCode="\(##0.00\);\(\-##0.00\)"/>
    <numFmt numFmtId="188" formatCode="##,###,##0;\-##,###,##0;&quot;－&quot;"/>
    <numFmt numFmtId="189" formatCode="General_)"/>
    <numFmt numFmtId="190" formatCode="0.00_)"/>
    <numFmt numFmtId="191" formatCode="0_ "/>
    <numFmt numFmtId="192" formatCode="_(* #,##0.00_);_(* \(#,##0.00\);_(* &quot;-&quot;??_);_(@_)"/>
    <numFmt numFmtId="193" formatCode="_(* #,##0_);_(* \(#,##0\);_(* &quot;-&quot;_);_(@_)"/>
  </numFmts>
  <fonts count="11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theme="1"/>
      <name val="新細明體"/>
      <family val="2"/>
      <charset val="136"/>
      <scheme val="minor"/>
    </font>
    <font>
      <sz val="9"/>
      <color rgb="FFFF0000"/>
      <name val="微軟正黑體"/>
      <family val="2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color rgb="FFFF0000"/>
      <name val="新細明體"/>
      <family val="1"/>
      <charset val="136"/>
    </font>
    <font>
      <sz val="9"/>
      <color theme="1"/>
      <name val="Lucida Bright"/>
      <family val="1"/>
    </font>
    <font>
      <b/>
      <sz val="8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2"/>
      <name val="Courier"/>
      <family val="3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4"/>
      <charset val="136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0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4"/>
      <charset val="136"/>
      <scheme val="minor"/>
    </font>
    <font>
      <sz val="12"/>
      <color indexed="42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sz val="11"/>
      <name val="Times New Roman"/>
      <family val="1"/>
    </font>
    <font>
      <b/>
      <i/>
      <sz val="16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1"/>
      <color theme="1"/>
      <name val="Calibri"/>
      <family val="2"/>
    </font>
    <font>
      <sz val="12"/>
      <name val="MS Sans Serif"/>
      <family val="2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name val="標楷體"/>
      <family val="4"/>
      <charset val="136"/>
    </font>
    <font>
      <sz val="10"/>
      <color theme="1"/>
      <name val="Arial"/>
      <family val="2"/>
    </font>
    <font>
      <sz val="9"/>
      <name val="Times New Roman"/>
      <family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9"/>
      <name val="標楷體"/>
      <family val="4"/>
      <charset val="136"/>
    </font>
    <font>
      <sz val="12"/>
      <name val="細明體"/>
      <family val="3"/>
      <charset val="136"/>
    </font>
    <font>
      <sz val="12"/>
      <color theme="1"/>
      <name val="新細明體"/>
      <family val="2"/>
      <scheme val="minor"/>
    </font>
    <font>
      <sz val="10"/>
      <color indexed="8"/>
      <name val="ARIAL"/>
      <family val="2"/>
    </font>
    <font>
      <sz val="11"/>
      <name val="新細明體"/>
      <family val="1"/>
      <charset val="136"/>
    </font>
    <font>
      <sz val="11"/>
      <name val="MS Sans Serif"/>
      <family val="2"/>
    </font>
    <font>
      <sz val="12"/>
      <color rgb="FF000000"/>
      <name val="新細明體"/>
      <family val="1"/>
      <charset val="136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9"/>
      <color indexed="8"/>
      <name val="Times New Roman"/>
      <family val="1"/>
    </font>
    <font>
      <sz val="12"/>
      <color rgb="FF9C6500"/>
      <name val="新細明體"/>
      <family val="4"/>
      <charset val="136"/>
      <scheme val="minor"/>
    </font>
    <font>
      <sz val="12"/>
      <color indexed="60"/>
      <name val="新細明體"/>
      <family val="1"/>
      <charset val="136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4"/>
      <charset val="136"/>
      <scheme val="minor"/>
    </font>
    <font>
      <b/>
      <sz val="12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4"/>
      <charset val="136"/>
      <scheme val="minor"/>
    </font>
    <font>
      <sz val="12"/>
      <color indexed="17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b/>
      <sz val="12"/>
      <name val="Times"/>
      <family val="1"/>
    </font>
    <font>
      <b/>
      <sz val="12"/>
      <color rgb="FFFA7D00"/>
      <name val="新細明體"/>
      <family val="4"/>
      <charset val="136"/>
      <scheme val="minor"/>
    </font>
    <font>
      <b/>
      <sz val="12"/>
      <color indexed="52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4"/>
      <charset val="136"/>
      <scheme val="minor"/>
    </font>
    <font>
      <sz val="12"/>
      <color indexed="52"/>
      <name val="新細明體"/>
      <family val="1"/>
      <charset val="136"/>
    </font>
    <font>
      <sz val="12"/>
      <color rgb="FFFA7D00"/>
      <name val="新細明體"/>
      <family val="1"/>
      <charset val="136"/>
      <scheme val="minor"/>
    </font>
    <font>
      <u/>
      <sz val="9.6"/>
      <color indexed="12"/>
      <name val="新細明體"/>
      <family val="1"/>
      <charset val="136"/>
    </font>
    <font>
      <u/>
      <sz val="9.6"/>
      <color theme="10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i/>
      <sz val="12"/>
      <color rgb="FF7F7F7F"/>
      <name val="新細明體"/>
      <family val="4"/>
      <charset val="136"/>
      <scheme val="minor"/>
    </font>
    <font>
      <i/>
      <sz val="12"/>
      <color rgb="FF7F7F7F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4"/>
      <charset val="136"/>
      <scheme val="minor"/>
    </font>
    <font>
      <b/>
      <sz val="15"/>
      <color indexed="62"/>
      <name val="新細明體"/>
      <family val="1"/>
      <charset val="136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4"/>
      <charset val="136"/>
      <scheme val="minor"/>
    </font>
    <font>
      <b/>
      <sz val="13"/>
      <color indexed="62"/>
      <name val="新細明體"/>
      <family val="1"/>
      <charset val="136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4"/>
      <charset val="136"/>
      <scheme val="minor"/>
    </font>
    <font>
      <b/>
      <sz val="11"/>
      <color indexed="62"/>
      <name val="新細明體"/>
      <family val="1"/>
      <charset val="136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4"/>
      <charset val="136"/>
      <scheme val="major"/>
    </font>
    <font>
      <b/>
      <sz val="18"/>
      <color indexed="62"/>
      <name val="新細明體"/>
      <family val="1"/>
      <charset val="136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4"/>
      <charset val="136"/>
      <scheme val="minor"/>
    </font>
    <font>
      <sz val="12"/>
      <color indexed="62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4"/>
      <charset val="136"/>
      <scheme val="minor"/>
    </font>
    <font>
      <b/>
      <sz val="12"/>
      <color indexed="63"/>
      <name val="新細明體"/>
      <family val="1"/>
      <charset val="136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4"/>
      <charset val="136"/>
      <scheme val="minor"/>
    </font>
    <font>
      <b/>
      <sz val="12"/>
      <color indexed="42"/>
      <name val="新細明體"/>
      <family val="1"/>
      <charset val="136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4"/>
      <charset val="136"/>
      <scheme val="minor"/>
    </font>
    <font>
      <sz val="12"/>
      <color indexed="20"/>
      <name val="新細明體"/>
      <family val="1"/>
      <charset val="136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4"/>
      <charset val="136"/>
      <scheme val="minor"/>
    </font>
    <font>
      <sz val="12"/>
      <color indexed="1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6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8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0" borderId="0"/>
    <xf numFmtId="38" fontId="17" fillId="0" borderId="0">
      <alignment vertical="center"/>
    </xf>
    <xf numFmtId="0" fontId="16" fillId="0" borderId="0"/>
    <xf numFmtId="186" fontId="25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38" fontId="37" fillId="0" borderId="0" applyBorder="0" applyAlignment="0"/>
    <xf numFmtId="0" fontId="16" fillId="0" borderId="0"/>
    <xf numFmtId="189" fontId="25" fillId="44" borderId="11" applyNumberFormat="0" applyFont="0" applyFill="0" applyBorder="0">
      <alignment horizontal="center" vertical="center"/>
    </xf>
    <xf numFmtId="190" fontId="38" fillId="0" borderId="0"/>
    <xf numFmtId="0" fontId="39" fillId="0" borderId="0"/>
    <xf numFmtId="0" fontId="40" fillId="0" borderId="0" applyNumberFormat="0" applyFont="0" applyBorder="0" applyAlignment="0"/>
    <xf numFmtId="0" fontId="27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42" fillId="0" borderId="0"/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0" borderId="0"/>
    <xf numFmtId="0" fontId="17" fillId="0" borderId="0"/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2" fillId="0" borderId="0"/>
    <xf numFmtId="0" fontId="33" fillId="0" borderId="0">
      <alignment vertical="center"/>
    </xf>
    <xf numFmtId="0" fontId="41" fillId="0" borderId="0">
      <alignment vertical="center"/>
    </xf>
    <xf numFmtId="186" fontId="25" fillId="0" borderId="0"/>
    <xf numFmtId="0" fontId="41" fillId="0" borderId="0">
      <alignment vertical="center"/>
    </xf>
    <xf numFmtId="0" fontId="43" fillId="0" borderId="0"/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186" fontId="25" fillId="0" borderId="0"/>
    <xf numFmtId="186" fontId="25" fillId="0" borderId="0"/>
    <xf numFmtId="186" fontId="25" fillId="0" borderId="0"/>
    <xf numFmtId="0" fontId="32" fillId="0" borderId="0">
      <alignment vertical="center"/>
    </xf>
    <xf numFmtId="0" fontId="44" fillId="0" borderId="0"/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4" fillId="0" borderId="0"/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4" fillId="0" borderId="0"/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4" fillId="0" borderId="0"/>
    <xf numFmtId="0" fontId="27" fillId="0" borderId="0">
      <alignment vertical="center"/>
    </xf>
    <xf numFmtId="186" fontId="25" fillId="0" borderId="0"/>
    <xf numFmtId="0" fontId="45" fillId="0" borderId="0"/>
    <xf numFmtId="186" fontId="25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27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/>
    <xf numFmtId="0" fontId="16" fillId="0" borderId="0"/>
    <xf numFmtId="0" fontId="33" fillId="0" borderId="0">
      <alignment vertical="center"/>
    </xf>
    <xf numFmtId="0" fontId="16" fillId="0" borderId="0"/>
    <xf numFmtId="0" fontId="33" fillId="0" borderId="0">
      <alignment vertical="center"/>
    </xf>
    <xf numFmtId="0" fontId="46" fillId="0" borderId="0"/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16" fillId="0" borderId="0">
      <alignment vertical="center"/>
    </xf>
    <xf numFmtId="186" fontId="25" fillId="0" borderId="0"/>
    <xf numFmtId="0" fontId="33" fillId="0" borderId="0">
      <alignment vertical="center"/>
    </xf>
    <xf numFmtId="0" fontId="41" fillId="0" borderId="0">
      <alignment vertical="center"/>
    </xf>
    <xf numFmtId="186" fontId="25" fillId="0" borderId="0"/>
    <xf numFmtId="186" fontId="25" fillId="0" borderId="0"/>
    <xf numFmtId="0" fontId="4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8" fillId="0" borderId="0" applyFill="0" applyBorder="0" applyProtection="0">
      <alignment vertical="center"/>
    </xf>
    <xf numFmtId="0" fontId="49" fillId="0" borderId="0" applyFill="0" applyBorder="0" applyAlignment="0" applyProtection="0"/>
    <xf numFmtId="0" fontId="50" fillId="0" borderId="0" applyFill="0" applyBorder="0" applyAlignment="0" applyProtection="0"/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51" fillId="0" borderId="0" applyNumberFormat="0" applyFill="0" applyBorder="0" applyAlignment="0"/>
    <xf numFmtId="0" fontId="51" fillId="0" borderId="0" applyNumberFormat="0" applyFill="0" applyBorder="0" applyAlignment="0"/>
    <xf numFmtId="0" fontId="16" fillId="0" borderId="0"/>
    <xf numFmtId="0" fontId="16" fillId="0" borderId="0"/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51" fillId="0" borderId="0" applyNumberFormat="0" applyFill="0" applyBorder="0" applyAlignment="0"/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186" fontId="25" fillId="0" borderId="0"/>
    <xf numFmtId="0" fontId="33" fillId="0" borderId="0">
      <alignment vertical="center"/>
    </xf>
    <xf numFmtId="0" fontId="41" fillId="0" borderId="0">
      <alignment vertical="center"/>
    </xf>
    <xf numFmtId="186" fontId="25" fillId="0" borderId="0"/>
    <xf numFmtId="0" fontId="41" fillId="0" borderId="0">
      <alignment vertical="center"/>
    </xf>
    <xf numFmtId="0" fontId="33" fillId="0" borderId="0">
      <alignment vertical="center"/>
    </xf>
    <xf numFmtId="186" fontId="25" fillId="0" borderId="0"/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8" fillId="0" borderId="0" applyFill="0" applyBorder="0" applyProtection="0">
      <alignment vertical="center"/>
    </xf>
    <xf numFmtId="0" fontId="51" fillId="0" borderId="0" applyNumberFormat="0" applyFill="0" applyBorder="0" applyAlignment="0"/>
    <xf numFmtId="0" fontId="45" fillId="0" borderId="0"/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16" fillId="0" borderId="0"/>
    <xf numFmtId="0" fontId="52" fillId="0" borderId="0" applyFill="0" applyBorder="0" applyAlignment="0" applyProtection="0"/>
    <xf numFmtId="0" fontId="45" fillId="0" borderId="0"/>
    <xf numFmtId="0" fontId="53" fillId="0" borderId="0"/>
    <xf numFmtId="186" fontId="25" fillId="0" borderId="0"/>
    <xf numFmtId="0" fontId="39" fillId="0" borderId="0"/>
    <xf numFmtId="0" fontId="49" fillId="0" borderId="0" applyFill="0" applyBorder="0" applyAlignment="0"/>
    <xf numFmtId="0" fontId="48" fillId="0" borderId="0" applyFill="0" applyBorder="0" applyAlignment="0"/>
    <xf numFmtId="0" fontId="45" fillId="0" borderId="0"/>
    <xf numFmtId="0" fontId="49" fillId="0" borderId="0" applyFill="0" applyBorder="0" applyAlignment="0" applyProtection="0"/>
    <xf numFmtId="0" fontId="48" fillId="0" borderId="0" applyFill="0" applyBorder="0" applyAlignment="0" applyProtection="0"/>
    <xf numFmtId="0" fontId="5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16" fillId="0" borderId="0"/>
    <xf numFmtId="0" fontId="39" fillId="0" borderId="0">
      <alignment wrapText="1"/>
    </xf>
    <xf numFmtId="0" fontId="50" fillId="0" borderId="0" applyFill="0" applyBorder="0" applyAlignment="0" applyProtection="0"/>
    <xf numFmtId="0" fontId="39" fillId="0" borderId="0">
      <alignment wrapText="1"/>
    </xf>
    <xf numFmtId="0" fontId="16" fillId="0" borderId="0"/>
    <xf numFmtId="0" fontId="16" fillId="0" borderId="0"/>
    <xf numFmtId="0" fontId="50" fillId="0" borderId="0" applyFill="0" applyBorder="0" applyAlignment="0"/>
    <xf numFmtId="0" fontId="16" fillId="0" borderId="0"/>
    <xf numFmtId="0" fontId="45" fillId="0" borderId="0"/>
    <xf numFmtId="0" fontId="1" fillId="0" borderId="0">
      <alignment vertical="center"/>
    </xf>
    <xf numFmtId="0" fontId="25" fillId="0" borderId="0"/>
    <xf numFmtId="0" fontId="47" fillId="0" borderId="0"/>
    <xf numFmtId="0" fontId="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4" fillId="0" borderId="0"/>
    <xf numFmtId="0" fontId="1" fillId="0" borderId="0">
      <alignment vertical="center"/>
    </xf>
    <xf numFmtId="186" fontId="25" fillId="0" borderId="0"/>
    <xf numFmtId="0" fontId="33" fillId="0" borderId="0">
      <alignment vertical="center"/>
    </xf>
    <xf numFmtId="0" fontId="56" fillId="0" borderId="0"/>
    <xf numFmtId="0" fontId="32" fillId="0" borderId="0">
      <alignment vertical="center"/>
    </xf>
    <xf numFmtId="0" fontId="16" fillId="0" borderId="0"/>
    <xf numFmtId="0" fontId="44" fillId="0" borderId="0" applyFill="0" applyBorder="0" applyAlignment="0"/>
    <xf numFmtId="0" fontId="56" fillId="0" borderId="0"/>
    <xf numFmtId="0" fontId="44" fillId="0" borderId="0" applyFill="0" applyBorder="0" applyAlignment="0"/>
    <xf numFmtId="0" fontId="44" fillId="0" borderId="0" applyFill="0" applyBorder="0" applyAlignment="0" applyProtection="0"/>
    <xf numFmtId="0" fontId="32" fillId="0" borderId="0">
      <alignment vertical="center"/>
    </xf>
    <xf numFmtId="0" fontId="44" fillId="0" borderId="0" applyFill="0" applyBorder="0" applyAlignment="0" applyProtection="0"/>
    <xf numFmtId="0" fontId="32" fillId="0" borderId="0">
      <alignment vertical="center"/>
    </xf>
    <xf numFmtId="0" fontId="50" fillId="0" borderId="0" applyFill="0" applyBorder="0" applyAlignment="0"/>
    <xf numFmtId="0" fontId="4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44" fillId="0" borderId="0" applyFill="0" applyBorder="0" applyAlignment="0" applyProtection="0"/>
    <xf numFmtId="0" fontId="50" fillId="0" borderId="0" applyFill="0" applyBorder="0" applyAlignment="0"/>
    <xf numFmtId="0" fontId="44" fillId="0" borderId="0" applyFill="0" applyBorder="0" applyAlignment="0" applyProtection="0"/>
    <xf numFmtId="0" fontId="44" fillId="0" borderId="0" applyFill="0" applyBorder="0" applyAlignment="0" applyProtection="0"/>
    <xf numFmtId="0" fontId="44" fillId="0" borderId="0" applyFill="0" applyBorder="0" applyAlignment="0" applyProtection="0"/>
    <xf numFmtId="0" fontId="44" fillId="0" borderId="0" applyFill="0" applyBorder="0" applyAlignment="0"/>
    <xf numFmtId="0" fontId="48" fillId="0" borderId="0" applyFill="0" applyBorder="0">
      <alignment vertical="center"/>
    </xf>
    <xf numFmtId="0" fontId="48" fillId="0" borderId="0" applyFill="0" applyBorder="0" applyProtection="0">
      <alignment vertical="center"/>
    </xf>
    <xf numFmtId="0" fontId="45" fillId="0" borderId="0"/>
    <xf numFmtId="0" fontId="45" fillId="0" borderId="0"/>
    <xf numFmtId="0" fontId="33" fillId="0" borderId="0">
      <alignment vertical="center"/>
    </xf>
    <xf numFmtId="0" fontId="32" fillId="0" borderId="0">
      <alignment vertical="center"/>
    </xf>
    <xf numFmtId="0" fontId="39" fillId="0" borderId="0"/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16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16" fillId="0" borderId="0"/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4" fillId="0" borderId="0" applyFill="0" applyBorder="0" applyAlignment="0"/>
    <xf numFmtId="0" fontId="44" fillId="0" borderId="0" applyFill="0" applyBorder="0" applyAlignment="0"/>
    <xf numFmtId="0" fontId="41" fillId="0" borderId="0">
      <alignment vertical="center"/>
    </xf>
    <xf numFmtId="0" fontId="16" fillId="0" borderId="0"/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4" fillId="0" borderId="0" applyFill="0" applyBorder="0" applyAlignment="0"/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86" fontId="25" fillId="0" borderId="0"/>
    <xf numFmtId="0" fontId="57" fillId="0" borderId="0"/>
    <xf numFmtId="0" fontId="58" fillId="0" borderId="0"/>
    <xf numFmtId="0" fontId="33" fillId="0" borderId="0"/>
    <xf numFmtId="0" fontId="33" fillId="0" borderId="0"/>
    <xf numFmtId="0" fontId="32" fillId="0" borderId="0">
      <alignment vertical="center"/>
    </xf>
    <xf numFmtId="0" fontId="44" fillId="0" borderId="0"/>
    <xf numFmtId="0" fontId="59" fillId="0" borderId="0">
      <alignment vertical="top"/>
    </xf>
    <xf numFmtId="0" fontId="44" fillId="0" borderId="0"/>
    <xf numFmtId="0" fontId="32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39" fontId="25" fillId="0" borderId="0"/>
    <xf numFmtId="39" fontId="25" fillId="0" borderId="0"/>
    <xf numFmtId="0" fontId="53" fillId="0" borderId="0"/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39" fontId="25" fillId="0" borderId="0"/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16" fillId="0" borderId="0">
      <alignment vertical="center"/>
    </xf>
    <xf numFmtId="0" fontId="44" fillId="0" borderId="0" applyFill="0" applyBorder="0" applyAlignment="0"/>
    <xf numFmtId="0" fontId="32" fillId="0" borderId="0">
      <alignment vertical="center"/>
    </xf>
    <xf numFmtId="0" fontId="44" fillId="0" borderId="0" applyFill="0" applyBorder="0" applyAlignment="0"/>
    <xf numFmtId="0" fontId="39" fillId="0" borderId="0"/>
    <xf numFmtId="0" fontId="44" fillId="0" borderId="0"/>
    <xf numFmtId="0" fontId="10" fillId="0" borderId="0"/>
    <xf numFmtId="0" fontId="60" fillId="0" borderId="0" applyNumberFormat="0" applyFill="0" applyBorder="0" applyAlignment="0"/>
    <xf numFmtId="0" fontId="59" fillId="0" borderId="0">
      <alignment vertical="top"/>
    </xf>
    <xf numFmtId="0" fontId="44" fillId="0" borderId="0"/>
    <xf numFmtId="0" fontId="10" fillId="0" borderId="0"/>
    <xf numFmtId="0" fontId="44" fillId="0" borderId="0"/>
    <xf numFmtId="0" fontId="57" fillId="0" borderId="0"/>
    <xf numFmtId="0" fontId="57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>
      <alignment vertical="top"/>
    </xf>
    <xf numFmtId="0" fontId="51" fillId="0" borderId="0" applyNumberFormat="0" applyFill="0" applyBorder="0" applyAlignment="0" applyProtection="0"/>
    <xf numFmtId="186" fontId="25" fillId="0" borderId="0"/>
    <xf numFmtId="0" fontId="51" fillId="0" borderId="0" applyNumberFormat="0" applyFill="0" applyBorder="0" applyAlignment="0" applyProtection="0"/>
    <xf numFmtId="0" fontId="39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186" fontId="25" fillId="0" borderId="0"/>
    <xf numFmtId="191" fontId="61" fillId="0" borderId="0"/>
    <xf numFmtId="191" fontId="61" fillId="0" borderId="0"/>
    <xf numFmtId="0" fontId="2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9" fillId="0" borderId="0">
      <alignment vertical="top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59" fillId="0" borderId="0">
      <alignment vertical="top"/>
    </xf>
    <xf numFmtId="0" fontId="33" fillId="0" borderId="0">
      <alignment vertical="center"/>
    </xf>
    <xf numFmtId="0" fontId="41" fillId="0" borderId="0">
      <alignment vertical="center"/>
    </xf>
    <xf numFmtId="0" fontId="59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16" fillId="0" borderId="0"/>
    <xf numFmtId="0" fontId="27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9" fillId="0" borderId="0">
      <alignment vertical="top"/>
    </xf>
    <xf numFmtId="0" fontId="59" fillId="0" borderId="0">
      <alignment vertical="top"/>
    </xf>
    <xf numFmtId="0" fontId="53" fillId="0" borderId="0"/>
    <xf numFmtId="0" fontId="59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9" fillId="0" borderId="0" quotePrefix="1" applyFont="0" applyFill="0" applyBorder="0" applyAlignment="0">
      <protection locked="0"/>
    </xf>
    <xf numFmtId="192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/>
    <xf numFmtId="192" fontId="48" fillId="0" borderId="0" applyFont="0" applyFill="0" applyBorder="0" applyAlignment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2" fillId="0" borderId="0" applyFont="0" applyFill="0" applyBorder="0" applyAlignment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8" fillId="0" borderId="0" applyFont="0" applyFill="0" applyBorder="0" applyAlignment="0"/>
    <xf numFmtId="43" fontId="48" fillId="0" borderId="0" applyFont="0" applyFill="0" applyBorder="0" applyAlignment="0"/>
    <xf numFmtId="43" fontId="32" fillId="0" borderId="0" applyFont="0" applyFill="0" applyBorder="0" applyAlignment="0"/>
    <xf numFmtId="43" fontId="48" fillId="0" borderId="0" applyFont="0" applyFill="0" applyBorder="0" applyAlignment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9" fillId="0" borderId="0" quotePrefix="1" applyFont="0" applyFill="0" applyBorder="0" applyAlignment="0"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92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92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6" fillId="0" borderId="0" applyFont="0" applyFill="0" applyBorder="0" applyAlignment="0" applyProtection="0"/>
    <xf numFmtId="192" fontId="6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6" fillId="0" borderId="0" applyFont="0" applyFill="0" applyBorder="0" applyAlignment="0" applyProtection="0"/>
    <xf numFmtId="192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9" fillId="0" borderId="0" applyFont="0" applyFill="0" applyBorder="0" applyAlignment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9" fillId="0" borderId="0" applyFont="0" applyFill="0" applyBorder="0" applyAlignment="0"/>
    <xf numFmtId="43" fontId="49" fillId="0" borderId="0" applyFont="0" applyFill="0" applyBorder="0" applyAlignment="0"/>
    <xf numFmtId="43" fontId="62" fillId="0" borderId="0" applyFont="0" applyFill="0" applyBorder="0" applyAlignment="0">
      <alignment vertical="center"/>
    </xf>
    <xf numFmtId="43" fontId="16" fillId="0" borderId="0" applyFont="0" applyFill="0" applyBorder="0" applyAlignment="0" applyProtection="0"/>
    <xf numFmtId="43" fontId="62" fillId="0" borderId="0" applyFont="0" applyFill="0" applyBorder="0" applyAlignment="0">
      <alignment vertical="center"/>
    </xf>
    <xf numFmtId="43" fontId="62" fillId="0" borderId="0" applyFont="0" applyFill="0" applyBorder="0" applyAlignment="0">
      <alignment vertical="center"/>
    </xf>
    <xf numFmtId="43" fontId="16" fillId="0" borderId="0" applyFont="0" applyFill="0" applyBorder="0" applyAlignment="0" applyProtection="0"/>
    <xf numFmtId="43" fontId="63" fillId="0" borderId="0" applyFont="0" applyFill="0" applyBorder="0" applyAlignment="0"/>
    <xf numFmtId="43" fontId="32" fillId="0" borderId="0" applyFont="0" applyFill="0" applyBorder="0" applyAlignment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19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5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3" fillId="2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6" fillId="0" borderId="25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49" fillId="0" borderId="0" applyFont="0" applyFill="0" applyBorder="0" applyAlignment="0"/>
    <xf numFmtId="9" fontId="63" fillId="0" borderId="0" applyFont="0" applyFill="0" applyBorder="0" applyAlignment="0"/>
    <xf numFmtId="9" fontId="4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77" fillId="6" borderId="4" applyNumberFormat="0" applyAlignment="0" applyProtection="0">
      <alignment vertical="center"/>
    </xf>
    <xf numFmtId="0" fontId="78" fillId="46" borderId="28" applyNumberFormat="0" applyAlignment="0" applyProtection="0">
      <alignment vertical="center"/>
    </xf>
    <xf numFmtId="0" fontId="79" fillId="6" borderId="4" applyNumberFormat="0" applyAlignment="0" applyProtection="0">
      <alignment vertical="center"/>
    </xf>
    <xf numFmtId="44" fontId="16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80" fillId="0" borderId="6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32" fillId="8" borderId="8" applyNumberFormat="0" applyFont="0" applyAlignment="0" applyProtection="0">
      <alignment vertical="center"/>
    </xf>
    <xf numFmtId="0" fontId="16" fillId="38" borderId="30" applyNumberFormat="0" applyFont="0" applyAlignment="0" applyProtection="0">
      <alignment vertical="center"/>
    </xf>
    <xf numFmtId="0" fontId="32" fillId="8" borderId="8" applyNumberFormat="0" applyFont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center"/>
    </xf>
    <xf numFmtId="0" fontId="25" fillId="0" borderId="0"/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90" fillId="0" borderId="1" applyNumberFormat="0" applyFill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92" fillId="0" borderId="1" applyNumberFormat="0" applyFill="0" applyAlignment="0" applyProtection="0">
      <alignment vertical="center"/>
    </xf>
    <xf numFmtId="0" fontId="93" fillId="0" borderId="2" applyNumberFormat="0" applyFill="0" applyAlignment="0" applyProtection="0">
      <alignment vertical="center"/>
    </xf>
    <xf numFmtId="0" fontId="94" fillId="0" borderId="32" applyNumberFormat="0" applyFill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6" fillId="0" borderId="3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98" fillId="0" borderId="3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5" borderId="4" applyNumberFormat="0" applyAlignment="0" applyProtection="0">
      <alignment vertical="center"/>
    </xf>
    <xf numFmtId="0" fontId="103" fillId="41" borderId="28" applyNumberFormat="0" applyAlignment="0" applyProtection="0">
      <alignment vertical="center"/>
    </xf>
    <xf numFmtId="0" fontId="104" fillId="5" borderId="4" applyNumberFormat="0" applyAlignment="0" applyProtection="0">
      <alignment vertical="center"/>
    </xf>
    <xf numFmtId="0" fontId="105" fillId="6" borderId="5" applyNumberFormat="0" applyAlignment="0" applyProtection="0">
      <alignment vertical="center"/>
    </xf>
    <xf numFmtId="0" fontId="106" fillId="46" borderId="34" applyNumberFormat="0" applyAlignment="0" applyProtection="0">
      <alignment vertical="center"/>
    </xf>
    <xf numFmtId="0" fontId="107" fillId="6" borderId="5" applyNumberFormat="0" applyAlignment="0" applyProtection="0">
      <alignment vertical="center"/>
    </xf>
    <xf numFmtId="0" fontId="108" fillId="7" borderId="7" applyNumberFormat="0" applyAlignment="0" applyProtection="0">
      <alignment vertical="center"/>
    </xf>
    <xf numFmtId="0" fontId="109" fillId="51" borderId="35" applyNumberFormat="0" applyAlignment="0" applyProtection="0">
      <alignment vertical="center"/>
    </xf>
    <xf numFmtId="0" fontId="110" fillId="7" borderId="7" applyNumberFormat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2" fillId="52" borderId="0" applyNumberFormat="0" applyBorder="0" applyAlignment="0" applyProtection="0">
      <alignment vertical="center"/>
    </xf>
    <xf numFmtId="0" fontId="113" fillId="3" borderId="0" applyNumberFormat="0" applyBorder="0" applyAlignment="0" applyProtection="0">
      <alignment vertical="center"/>
    </xf>
    <xf numFmtId="0" fontId="112" fillId="52" borderId="0" applyNumberFormat="0" applyBorder="0" applyAlignment="0" applyProtection="0">
      <alignment vertical="center"/>
    </xf>
    <xf numFmtId="0" fontId="112" fillId="52" borderId="0" applyNumberFormat="0" applyBorder="0" applyAlignment="0" applyProtection="0">
      <alignment vertical="center"/>
    </xf>
    <xf numFmtId="0" fontId="112" fillId="52" borderId="0" applyNumberFormat="0" applyBorder="0" applyAlignment="0" applyProtection="0">
      <alignment vertical="center"/>
    </xf>
    <xf numFmtId="0" fontId="112" fillId="52" borderId="0" applyNumberFormat="0" applyBorder="0" applyAlignment="0" applyProtection="0">
      <alignment vertical="center"/>
    </xf>
    <xf numFmtId="0" fontId="112" fillId="52" borderId="0" applyNumberFormat="0" applyBorder="0" applyAlignment="0" applyProtection="0">
      <alignment vertical="center"/>
    </xf>
    <xf numFmtId="0" fontId="112" fillId="52" borderId="0" applyNumberFormat="0" applyBorder="0" applyAlignment="0" applyProtection="0">
      <alignment vertical="center"/>
    </xf>
    <xf numFmtId="0" fontId="112" fillId="52" borderId="0" applyNumberFormat="0" applyBorder="0" applyAlignment="0" applyProtection="0">
      <alignment vertical="center"/>
    </xf>
    <xf numFmtId="0" fontId="112" fillId="52" borderId="0" applyNumberFormat="0" applyBorder="0" applyAlignment="0" applyProtection="0">
      <alignment vertical="center"/>
    </xf>
    <xf numFmtId="0" fontId="112" fillId="5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33" borderId="0" xfId="0" applyFont="1" applyFill="1" applyBorder="1" applyAlignment="1">
      <alignment vertical="center" wrapText="1"/>
    </xf>
    <xf numFmtId="0" fontId="13" fillId="33" borderId="17" xfId="0" applyFont="1" applyFill="1" applyBorder="1" applyAlignment="1">
      <alignment vertical="center" wrapText="1"/>
    </xf>
    <xf numFmtId="0" fontId="13" fillId="33" borderId="10" xfId="0" applyFont="1" applyFill="1" applyBorder="1" applyAlignment="1">
      <alignment vertical="center" wrapText="1"/>
    </xf>
    <xf numFmtId="0" fontId="13" fillId="33" borderId="22" xfId="0" applyFont="1" applyFill="1" applyBorder="1" applyAlignment="1">
      <alignment vertical="center" wrapText="1"/>
    </xf>
    <xf numFmtId="0" fontId="15" fillId="33" borderId="24" xfId="0" applyFont="1" applyFill="1" applyBorder="1" applyAlignment="1">
      <alignment horizontal="center" vertical="center" wrapText="1"/>
    </xf>
    <xf numFmtId="0" fontId="15" fillId="33" borderId="0" xfId="0" applyFont="1" applyFill="1" applyBorder="1" applyAlignment="1">
      <alignment horizontal="center" vertical="center" wrapText="1"/>
    </xf>
    <xf numFmtId="0" fontId="13" fillId="33" borderId="24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176" fontId="13" fillId="33" borderId="11" xfId="1" applyNumberFormat="1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5" fillId="33" borderId="11" xfId="0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0" fontId="13" fillId="33" borderId="20" xfId="0" applyFont="1" applyFill="1" applyBorder="1" applyAlignment="1">
      <alignment horizontal="center" vertical="center" wrapText="1"/>
    </xf>
    <xf numFmtId="0" fontId="13" fillId="33" borderId="13" xfId="2" applyFont="1" applyFill="1" applyBorder="1" applyAlignment="1">
      <alignment horizontal="center" vertical="center" wrapText="1"/>
    </xf>
    <xf numFmtId="0" fontId="13" fillId="33" borderId="11" xfId="2" applyFont="1" applyFill="1" applyBorder="1" applyAlignment="1">
      <alignment horizontal="center" vertical="center" wrapText="1"/>
    </xf>
    <xf numFmtId="0" fontId="15" fillId="33" borderId="0" xfId="0" applyFont="1" applyFill="1" applyBorder="1" applyAlignment="1">
      <alignment vertical="center" wrapText="1"/>
    </xf>
    <xf numFmtId="0" fontId="15" fillId="33" borderId="1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176" fontId="19" fillId="33" borderId="11" xfId="1" applyNumberFormat="1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176" fontId="21" fillId="0" borderId="0" xfId="1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2" fillId="0" borderId="24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25" xfId="0" applyFont="1" applyFill="1" applyBorder="1">
      <alignment vertical="center"/>
    </xf>
    <xf numFmtId="0" fontId="21" fillId="0" borderId="24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center" vertical="center"/>
    </xf>
    <xf numFmtId="0" fontId="22" fillId="0" borderId="24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1" fillId="0" borderId="26" xfId="0" applyFont="1" applyFill="1" applyBorder="1">
      <alignment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41" fontId="22" fillId="0" borderId="25" xfId="0" applyNumberFormat="1" applyFont="1" applyFill="1" applyBorder="1" applyAlignment="1">
      <alignment horizontal="right" vertical="center"/>
    </xf>
    <xf numFmtId="179" fontId="21" fillId="0" borderId="24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180" fontId="21" fillId="0" borderId="25" xfId="0" applyNumberFormat="1" applyFont="1" applyFill="1" applyBorder="1" applyAlignment="1">
      <alignment horizontal="right" vertical="center"/>
    </xf>
    <xf numFmtId="177" fontId="21" fillId="0" borderId="24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horizontal="right" vertical="center"/>
    </xf>
    <xf numFmtId="181" fontId="21" fillId="0" borderId="0" xfId="0" applyNumberFormat="1" applyFont="1" applyFill="1" applyBorder="1" applyAlignment="1">
      <alignment horizontal="right" vertical="center"/>
    </xf>
    <xf numFmtId="181" fontId="21" fillId="0" borderId="25" xfId="0" applyNumberFormat="1" applyFont="1" applyFill="1" applyBorder="1" applyAlignment="1">
      <alignment horizontal="right" vertical="center"/>
    </xf>
    <xf numFmtId="182" fontId="21" fillId="0" borderId="0" xfId="0" applyNumberFormat="1" applyFont="1" applyFill="1" applyBorder="1" applyAlignment="1">
      <alignment horizontal="right" vertical="center"/>
    </xf>
    <xf numFmtId="43" fontId="21" fillId="0" borderId="0" xfId="1" applyNumberFormat="1" applyFont="1" applyFill="1" applyBorder="1" applyAlignment="1">
      <alignment horizontal="right" vertical="center"/>
    </xf>
    <xf numFmtId="43" fontId="21" fillId="0" borderId="25" xfId="1" applyNumberFormat="1" applyFont="1" applyFill="1" applyBorder="1" applyAlignment="1">
      <alignment horizontal="right" vertical="center"/>
    </xf>
    <xf numFmtId="177" fontId="21" fillId="0" borderId="24" xfId="0" applyNumberFormat="1" applyFont="1" applyFill="1" applyBorder="1" applyAlignment="1">
      <alignment horizontal="right" vertical="center" wrapText="1"/>
    </xf>
    <xf numFmtId="177" fontId="21" fillId="0" borderId="0" xfId="0" applyNumberFormat="1" applyFont="1" applyFill="1" applyBorder="1" applyAlignment="1">
      <alignment horizontal="right" vertical="center" wrapText="1"/>
    </xf>
    <xf numFmtId="177" fontId="21" fillId="0" borderId="25" xfId="0" applyNumberFormat="1" applyFont="1" applyFill="1" applyBorder="1" applyAlignment="1">
      <alignment horizontal="right" vertical="center" wrapText="1"/>
    </xf>
    <xf numFmtId="183" fontId="21" fillId="0" borderId="26" xfId="0" applyNumberFormat="1" applyFont="1" applyFill="1" applyBorder="1" applyAlignment="1">
      <alignment horizontal="right" vertical="center"/>
    </xf>
    <xf numFmtId="183" fontId="21" fillId="0" borderId="25" xfId="0" applyNumberFormat="1" applyFont="1" applyFill="1" applyBorder="1" applyAlignment="1">
      <alignment horizontal="right" vertical="center"/>
    </xf>
    <xf numFmtId="41" fontId="22" fillId="0" borderId="0" xfId="2" applyNumberFormat="1" applyFont="1" applyFill="1" applyBorder="1" applyAlignment="1">
      <alignment horizontal="right" vertical="center"/>
    </xf>
    <xf numFmtId="41" fontId="21" fillId="0" borderId="24" xfId="2" applyNumberFormat="1" applyFont="1" applyFill="1" applyBorder="1" applyAlignment="1">
      <alignment horizontal="right" vertical="center"/>
    </xf>
    <xf numFmtId="41" fontId="21" fillId="0" borderId="0" xfId="2" applyNumberFormat="1" applyFont="1" applyFill="1" applyBorder="1" applyAlignment="1">
      <alignment horizontal="right" vertical="center"/>
    </xf>
    <xf numFmtId="184" fontId="21" fillId="0" borderId="26" xfId="0" applyNumberFormat="1" applyFont="1" applyFill="1" applyBorder="1" applyAlignment="1">
      <alignment horizontal="right" vertical="center"/>
    </xf>
    <xf numFmtId="184" fontId="21" fillId="0" borderId="0" xfId="0" applyNumberFormat="1" applyFont="1" applyFill="1" applyBorder="1" applyAlignment="1">
      <alignment horizontal="right" vertical="center"/>
    </xf>
    <xf numFmtId="184" fontId="21" fillId="0" borderId="25" xfId="0" applyNumberFormat="1" applyFont="1" applyFill="1" applyBorder="1" applyAlignment="1">
      <alignment horizontal="right" vertical="center"/>
    </xf>
    <xf numFmtId="185" fontId="22" fillId="0" borderId="24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185" fontId="22" fillId="0" borderId="0" xfId="0" applyNumberFormat="1" applyFont="1" applyFill="1" applyBorder="1" applyAlignment="1">
      <alignment horizontal="right" vertical="center"/>
    </xf>
    <xf numFmtId="0" fontId="21" fillId="0" borderId="26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25" xfId="0" applyFont="1" applyFill="1" applyBorder="1" applyAlignment="1">
      <alignment horizontal="right" vertical="center"/>
    </xf>
    <xf numFmtId="0" fontId="21" fillId="0" borderId="24" xfId="0" applyFont="1" applyFill="1" applyBorder="1" applyAlignment="1">
      <alignment horizontal="right" vertical="center"/>
    </xf>
    <xf numFmtId="41" fontId="21" fillId="0" borderId="25" xfId="2" applyNumberFormat="1" applyFont="1" applyFill="1" applyBorder="1" applyAlignment="1">
      <alignment horizontal="right" vertical="center"/>
    </xf>
    <xf numFmtId="41" fontId="22" fillId="0" borderId="24" xfId="2" applyNumberFormat="1" applyFont="1" applyFill="1" applyBorder="1" applyAlignment="1">
      <alignment horizontal="right" vertical="center"/>
    </xf>
    <xf numFmtId="41" fontId="23" fillId="0" borderId="24" xfId="0" applyNumberFormat="1" applyFont="1" applyFill="1" applyBorder="1" applyAlignment="1">
      <alignment horizontal="right" vertical="center"/>
    </xf>
    <xf numFmtId="41" fontId="23" fillId="0" borderId="0" xfId="0" applyNumberFormat="1" applyFont="1" applyFill="1" applyBorder="1" applyAlignment="1">
      <alignment horizontal="right" vertical="center"/>
    </xf>
    <xf numFmtId="180" fontId="20" fillId="0" borderId="25" xfId="0" applyNumberFormat="1" applyFont="1" applyFill="1" applyBorder="1" applyAlignment="1">
      <alignment horizontal="right" vertical="center"/>
    </xf>
    <xf numFmtId="41" fontId="21" fillId="0" borderId="26" xfId="2" applyNumberFormat="1" applyFont="1" applyFill="1" applyBorder="1" applyAlignment="1">
      <alignment horizontal="right" vertical="center"/>
    </xf>
    <xf numFmtId="41" fontId="21" fillId="0" borderId="24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41" fontId="21" fillId="0" borderId="25" xfId="0" applyNumberFormat="1" applyFont="1" applyFill="1" applyBorder="1" applyAlignment="1">
      <alignment horizontal="right" vertical="center"/>
    </xf>
    <xf numFmtId="41" fontId="22" fillId="0" borderId="0" xfId="4" applyNumberFormat="1" applyFont="1" applyFill="1" applyBorder="1" applyAlignment="1">
      <alignment horizontal="right" vertical="center"/>
    </xf>
    <xf numFmtId="41" fontId="22" fillId="0" borderId="24" xfId="4" applyNumberFormat="1" applyFont="1" applyFill="1" applyBorder="1" applyAlignment="1">
      <alignment horizontal="right" vertical="center"/>
    </xf>
    <xf numFmtId="41" fontId="23" fillId="0" borderId="24" xfId="5" applyNumberFormat="1" applyFont="1" applyFill="1" applyBorder="1" applyAlignment="1">
      <alignment horizontal="right" vertical="center"/>
    </xf>
    <xf numFmtId="41" fontId="23" fillId="0" borderId="0" xfId="5" applyNumberFormat="1" applyFont="1" applyFill="1" applyBorder="1" applyAlignment="1">
      <alignment horizontal="right" vertical="center"/>
    </xf>
    <xf numFmtId="180" fontId="21" fillId="0" borderId="24" xfId="0" applyNumberFormat="1" applyFont="1" applyFill="1" applyBorder="1" applyAlignment="1">
      <alignment vertical="center"/>
    </xf>
    <xf numFmtId="180" fontId="21" fillId="0" borderId="0" xfId="0" applyNumberFormat="1" applyFont="1" applyFill="1" applyBorder="1" applyAlignment="1">
      <alignment vertical="center"/>
    </xf>
    <xf numFmtId="180" fontId="21" fillId="0" borderId="25" xfId="0" applyNumberFormat="1" applyFont="1" applyFill="1" applyBorder="1" applyAlignment="1">
      <alignment vertical="center"/>
    </xf>
    <xf numFmtId="182" fontId="21" fillId="0" borderId="24" xfId="0" applyNumberFormat="1" applyFont="1" applyFill="1" applyBorder="1" applyAlignment="1">
      <alignment horizontal="right" vertical="center"/>
    </xf>
    <xf numFmtId="182" fontId="21" fillId="0" borderId="25" xfId="0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177" fontId="21" fillId="0" borderId="25" xfId="0" applyNumberFormat="1" applyFont="1" applyFill="1" applyBorder="1" applyAlignment="1">
      <alignment horizontal="right" vertical="center"/>
    </xf>
    <xf numFmtId="180" fontId="21" fillId="0" borderId="25" xfId="0" applyNumberFormat="1" applyFont="1" applyFill="1" applyBorder="1" applyAlignment="1">
      <alignment horizontal="right" vertical="center" wrapText="1"/>
    </xf>
    <xf numFmtId="179" fontId="13" fillId="0" borderId="24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187" fontId="13" fillId="0" borderId="26" xfId="2" applyNumberFormat="1" applyFont="1" applyFill="1" applyBorder="1" applyAlignment="1">
      <alignment horizontal="right" vertical="center"/>
    </xf>
    <xf numFmtId="187" fontId="13" fillId="0" borderId="25" xfId="2" applyNumberFormat="1" applyFont="1" applyFill="1" applyBorder="1" applyAlignment="1">
      <alignment horizontal="right" vertical="center"/>
    </xf>
    <xf numFmtId="0" fontId="7" fillId="0" borderId="24" xfId="0" applyFont="1" applyFill="1" applyBorder="1">
      <alignment vertical="center"/>
    </xf>
    <xf numFmtId="0" fontId="7" fillId="0" borderId="25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7" fontId="13" fillId="0" borderId="0" xfId="2" applyNumberFormat="1" applyFont="1" applyFill="1" applyBorder="1" applyAlignment="1">
      <alignment horizontal="right" vertical="center"/>
    </xf>
    <xf numFmtId="187" fontId="15" fillId="0" borderId="24" xfId="2" applyNumberFormat="1" applyFont="1" applyFill="1" applyBorder="1" applyAlignment="1">
      <alignment horizontal="right" vertical="center"/>
    </xf>
    <xf numFmtId="187" fontId="15" fillId="0" borderId="0" xfId="2" applyNumberFormat="1" applyFont="1" applyFill="1" applyBorder="1" applyAlignment="1">
      <alignment horizontal="right" vertical="center"/>
    </xf>
    <xf numFmtId="0" fontId="7" fillId="0" borderId="26" xfId="0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8" fillId="0" borderId="25" xfId="0" applyFont="1" applyFill="1" applyBorder="1">
      <alignment vertical="center"/>
    </xf>
    <xf numFmtId="0" fontId="20" fillId="33" borderId="11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176" fontId="21" fillId="33" borderId="11" xfId="1" applyNumberFormat="1" applyFont="1" applyFill="1" applyBorder="1" applyAlignment="1">
      <alignment horizontal="center" vertical="center" wrapText="1"/>
    </xf>
    <xf numFmtId="0" fontId="21" fillId="33" borderId="13" xfId="2" applyFont="1" applyFill="1" applyBorder="1" applyAlignment="1">
      <alignment horizontal="center" vertical="center" wrapText="1"/>
    </xf>
    <xf numFmtId="0" fontId="21" fillId="33" borderId="11" xfId="2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/>
    </xf>
    <xf numFmtId="0" fontId="6" fillId="0" borderId="0" xfId="0" applyFont="1" applyFill="1" applyBorder="1">
      <alignment vertical="center"/>
    </xf>
    <xf numFmtId="188" fontId="28" fillId="35" borderId="0" xfId="7" applyNumberFormat="1" applyFont="1" applyFill="1" applyBorder="1" applyAlignment="1">
      <alignment horizontal="center" vertical="center"/>
    </xf>
    <xf numFmtId="188" fontId="29" fillId="35" borderId="0" xfId="0" applyNumberFormat="1" applyFont="1" applyFill="1" applyBorder="1" applyAlignment="1"/>
    <xf numFmtId="188" fontId="29" fillId="35" borderId="0" xfId="0" applyNumberFormat="1" applyFont="1" applyFill="1" applyBorder="1" applyAlignment="1" applyProtection="1"/>
    <xf numFmtId="0" fontId="30" fillId="0" borderId="0" xfId="0" applyFont="1" applyFill="1" applyBorder="1">
      <alignment vertical="center"/>
    </xf>
    <xf numFmtId="41" fontId="6" fillId="0" borderId="0" xfId="0" applyNumberFormat="1" applyFont="1" applyFill="1" applyBorder="1">
      <alignment vertical="center"/>
    </xf>
    <xf numFmtId="41" fontId="30" fillId="0" borderId="0" xfId="0" applyNumberFormat="1" applyFont="1" applyFill="1" applyBorder="1">
      <alignment vertical="center"/>
    </xf>
    <xf numFmtId="41" fontId="7" fillId="0" borderId="0" xfId="0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33" borderId="10" xfId="0" applyFont="1" applyFill="1" applyBorder="1" applyAlignment="1">
      <alignment horizontal="center" vertical="center"/>
    </xf>
    <xf numFmtId="0" fontId="9" fillId="33" borderId="11" xfId="0" applyFont="1" applyFill="1" applyBorder="1" applyAlignment="1">
      <alignment horizontal="center" vertical="center"/>
    </xf>
    <xf numFmtId="0" fontId="3" fillId="33" borderId="10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center" vertical="center"/>
    </xf>
    <xf numFmtId="0" fontId="3" fillId="33" borderId="12" xfId="0" applyFont="1" applyFill="1" applyBorder="1" applyAlignment="1">
      <alignment horizontal="center" vertical="center"/>
    </xf>
    <xf numFmtId="0" fontId="9" fillId="33" borderId="13" xfId="0" applyFont="1" applyFill="1" applyBorder="1" applyAlignment="1">
      <alignment horizontal="center" vertical="center"/>
    </xf>
    <xf numFmtId="0" fontId="9" fillId="33" borderId="12" xfId="0" applyFont="1" applyFill="1" applyBorder="1" applyAlignment="1">
      <alignment horizontal="center" vertical="center"/>
    </xf>
    <xf numFmtId="0" fontId="11" fillId="33" borderId="10" xfId="0" applyFont="1" applyFill="1" applyBorder="1" applyAlignment="1">
      <alignment horizontal="center" vertical="center"/>
    </xf>
    <xf numFmtId="0" fontId="11" fillId="33" borderId="11" xfId="0" applyFont="1" applyFill="1" applyBorder="1" applyAlignment="1">
      <alignment horizontal="center" vertical="center"/>
    </xf>
    <xf numFmtId="0" fontId="11" fillId="33" borderId="12" xfId="0" applyFont="1" applyFill="1" applyBorder="1" applyAlignment="1">
      <alignment horizontal="center" vertical="center"/>
    </xf>
    <xf numFmtId="0" fontId="12" fillId="33" borderId="10" xfId="0" applyFont="1" applyFill="1" applyBorder="1" applyAlignment="1">
      <alignment horizontal="center" vertical="center" wrapText="1"/>
    </xf>
    <xf numFmtId="0" fontId="12" fillId="33" borderId="11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11" fillId="33" borderId="12" xfId="0" applyFont="1" applyFill="1" applyBorder="1" applyAlignment="1">
      <alignment horizontal="center"/>
    </xf>
    <xf numFmtId="0" fontId="11" fillId="33" borderId="14" xfId="0" applyFont="1" applyFill="1" applyBorder="1" applyAlignment="1">
      <alignment horizontal="center"/>
    </xf>
    <xf numFmtId="0" fontId="9" fillId="33" borderId="13" xfId="0" applyFont="1" applyFill="1" applyBorder="1" applyAlignment="1">
      <alignment horizontal="center" vertical="center" wrapText="1"/>
    </xf>
    <xf numFmtId="0" fontId="2" fillId="33" borderId="11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5" fillId="33" borderId="11" xfId="0" applyFont="1" applyFill="1" applyBorder="1" applyAlignment="1">
      <alignment horizontal="center" vertical="center" wrapText="1"/>
    </xf>
    <xf numFmtId="0" fontId="14" fillId="33" borderId="11" xfId="0" applyFont="1" applyFill="1" applyBorder="1" applyAlignment="1">
      <alignment horizontal="center" vertical="center" wrapText="1"/>
    </xf>
    <xf numFmtId="177" fontId="13" fillId="33" borderId="11" xfId="0" applyNumberFormat="1" applyFont="1" applyFill="1" applyBorder="1" applyAlignment="1">
      <alignment horizontal="center" vertical="center" wrapText="1"/>
    </xf>
    <xf numFmtId="0" fontId="13" fillId="33" borderId="13" xfId="2" applyFont="1" applyFill="1" applyBorder="1" applyAlignment="1">
      <alignment horizontal="center" vertical="center" wrapText="1"/>
    </xf>
    <xf numFmtId="0" fontId="13" fillId="33" borderId="11" xfId="2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0" fontId="13" fillId="33" borderId="20" xfId="0" applyFont="1" applyFill="1" applyBorder="1" applyAlignment="1">
      <alignment horizontal="center" vertical="center" wrapText="1"/>
    </xf>
    <xf numFmtId="0" fontId="13" fillId="33" borderId="21" xfId="0" applyFont="1" applyFill="1" applyBorder="1" applyAlignment="1">
      <alignment horizontal="center" vertical="center" wrapText="1"/>
    </xf>
    <xf numFmtId="0" fontId="15" fillId="33" borderId="12" xfId="0" applyFont="1" applyFill="1" applyBorder="1" applyAlignment="1">
      <alignment horizontal="center" vertical="center" wrapText="1"/>
    </xf>
    <xf numFmtId="3" fontId="18" fillId="33" borderId="11" xfId="3" applyNumberFormat="1" applyFont="1" applyFill="1" applyBorder="1" applyAlignment="1">
      <alignment horizontal="center" vertical="center" wrapText="1"/>
    </xf>
    <xf numFmtId="178" fontId="18" fillId="33" borderId="11" xfId="3" quotePrefix="1" applyNumberFormat="1" applyFont="1" applyFill="1" applyBorder="1" applyAlignment="1">
      <alignment horizontal="center" vertical="center" wrapText="1" justifyLastLine="1"/>
    </xf>
    <xf numFmtId="0" fontId="18" fillId="33" borderId="11" xfId="0" applyFont="1" applyFill="1" applyBorder="1" applyAlignment="1">
      <alignment horizontal="center" vertical="center" wrapText="1" justifyLastLine="1"/>
    </xf>
    <xf numFmtId="178" fontId="18" fillId="33" borderId="11" xfId="3" applyNumberFormat="1" applyFont="1" applyFill="1" applyBorder="1" applyAlignment="1">
      <alignment horizontal="center" vertical="center" wrapText="1"/>
    </xf>
    <xf numFmtId="178" fontId="18" fillId="33" borderId="11" xfId="3" applyNumberFormat="1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38" fontId="18" fillId="33" borderId="11" xfId="3" applyFont="1" applyFill="1" applyBorder="1" applyAlignment="1">
      <alignment horizontal="center" vertical="center"/>
    </xf>
    <xf numFmtId="0" fontId="13" fillId="33" borderId="16" xfId="0" applyFont="1" applyFill="1" applyBorder="1" applyAlignment="1">
      <alignment horizontal="center" vertical="center" wrapText="1"/>
    </xf>
    <xf numFmtId="0" fontId="13" fillId="33" borderId="17" xfId="0" applyFont="1" applyFill="1" applyBorder="1" applyAlignment="1">
      <alignment horizontal="center" vertical="center" wrapText="1"/>
    </xf>
    <xf numFmtId="0" fontId="13" fillId="33" borderId="23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 wrapText="1"/>
    </xf>
    <xf numFmtId="0" fontId="13" fillId="33" borderId="1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12" xfId="0" applyFont="1" applyFill="1" applyBorder="1" applyAlignment="1">
      <alignment horizontal="center" vertical="center" wrapText="1"/>
    </xf>
    <xf numFmtId="0" fontId="13" fillId="34" borderId="13" xfId="2" applyFont="1" applyFill="1" applyBorder="1" applyAlignment="1">
      <alignment horizontal="center" vertical="center" wrapText="1"/>
    </xf>
    <xf numFmtId="0" fontId="13" fillId="34" borderId="11" xfId="2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12" fillId="34" borderId="10" xfId="0" applyFont="1" applyFill="1" applyBorder="1" applyAlignment="1">
      <alignment horizontal="center" vertical="center" wrapText="1"/>
    </xf>
    <xf numFmtId="0" fontId="12" fillId="34" borderId="11" xfId="0" applyFont="1" applyFill="1" applyBorder="1" applyAlignment="1">
      <alignment horizontal="center" vertical="center" wrapText="1"/>
    </xf>
    <xf numFmtId="0" fontId="14" fillId="34" borderId="11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top"/>
    </xf>
    <xf numFmtId="0" fontId="13" fillId="34" borderId="10" xfId="0" applyFont="1" applyFill="1" applyBorder="1" applyAlignment="1">
      <alignment horizontal="center" vertical="top"/>
    </xf>
    <xf numFmtId="0" fontId="12" fillId="34" borderId="11" xfId="0" applyFont="1" applyFill="1" applyBorder="1" applyAlignment="1">
      <alignment horizontal="center" vertical="center"/>
    </xf>
    <xf numFmtId="0" fontId="12" fillId="34" borderId="12" xfId="0" applyFont="1" applyFill="1" applyBorder="1" applyAlignment="1">
      <alignment horizontal="center" vertical="center"/>
    </xf>
    <xf numFmtId="0" fontId="15" fillId="34" borderId="11" xfId="0" applyFont="1" applyFill="1" applyBorder="1" applyAlignment="1">
      <alignment horizontal="center" vertical="center" wrapText="1"/>
    </xf>
    <xf numFmtId="0" fontId="12" fillId="34" borderId="10" xfId="0" applyFont="1" applyFill="1" applyBorder="1" applyAlignment="1">
      <alignment horizontal="center" vertical="center"/>
    </xf>
    <xf numFmtId="0" fontId="13" fillId="34" borderId="11" xfId="0" applyFont="1" applyFill="1" applyBorder="1" applyAlignment="1">
      <alignment horizontal="left" vertical="top"/>
    </xf>
    <xf numFmtId="0" fontId="14" fillId="34" borderId="11" xfId="0" applyFont="1" applyFill="1" applyBorder="1" applyAlignment="1">
      <alignment horizontal="left" vertical="top"/>
    </xf>
    <xf numFmtId="0" fontId="26" fillId="34" borderId="11" xfId="6" applyFill="1" applyBorder="1" applyAlignment="1">
      <alignment horizontal="center" vertical="top"/>
    </xf>
    <xf numFmtId="179" fontId="13" fillId="34" borderId="11" xfId="0" applyNumberFormat="1" applyFont="1" applyFill="1" applyBorder="1" applyAlignment="1">
      <alignment horizontal="left" vertical="top"/>
    </xf>
    <xf numFmtId="179" fontId="13" fillId="34" borderId="12" xfId="0" applyNumberFormat="1" applyFont="1" applyFill="1" applyBorder="1" applyAlignment="1">
      <alignment horizontal="left" vertical="top"/>
    </xf>
    <xf numFmtId="187" fontId="13" fillId="34" borderId="13" xfId="2" applyNumberFormat="1" applyFont="1" applyFill="1" applyBorder="1" applyAlignment="1">
      <alignment horizontal="left" vertical="top" wrapText="1"/>
    </xf>
    <xf numFmtId="0" fontId="14" fillId="34" borderId="11" xfId="0" applyFont="1" applyFill="1" applyBorder="1" applyAlignment="1">
      <alignment horizontal="left" vertical="top" wrapText="1"/>
    </xf>
    <xf numFmtId="0" fontId="13" fillId="34" borderId="14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5" fillId="34" borderId="10" xfId="0" applyFont="1" applyFill="1" applyBorder="1" applyAlignment="1">
      <alignment horizontal="center" vertical="top"/>
    </xf>
    <xf numFmtId="0" fontId="15" fillId="34" borderId="11" xfId="0" applyFont="1" applyFill="1" applyBorder="1" applyAlignment="1">
      <alignment horizontal="center" vertical="top"/>
    </xf>
    <xf numFmtId="0" fontId="13" fillId="34" borderId="12" xfId="0" applyFont="1" applyFill="1" applyBorder="1" applyAlignment="1">
      <alignment horizontal="center" vertical="top"/>
    </xf>
    <xf numFmtId="187" fontId="13" fillId="34" borderId="13" xfId="2" applyNumberFormat="1" applyFont="1" applyFill="1" applyBorder="1" applyAlignment="1">
      <alignment horizontal="left" vertical="top"/>
    </xf>
    <xf numFmtId="187" fontId="13" fillId="34" borderId="11" xfId="2" applyNumberFormat="1" applyFont="1" applyFill="1" applyBorder="1" applyAlignment="1">
      <alignment horizontal="left" vertical="top"/>
    </xf>
    <xf numFmtId="187" fontId="15" fillId="34" borderId="12" xfId="2" applyNumberFormat="1" applyFont="1" applyFill="1" applyBorder="1" applyAlignment="1">
      <alignment horizontal="center" vertical="top"/>
    </xf>
    <xf numFmtId="187" fontId="15" fillId="34" borderId="14" xfId="2" applyNumberFormat="1" applyFont="1" applyFill="1" applyBorder="1" applyAlignment="1">
      <alignment horizontal="center" vertical="top"/>
    </xf>
    <xf numFmtId="187" fontId="15" fillId="34" borderId="10" xfId="2" applyNumberFormat="1" applyFont="1" applyFill="1" applyBorder="1" applyAlignment="1">
      <alignment horizontal="center" vertical="top"/>
    </xf>
    <xf numFmtId="0" fontId="13" fillId="34" borderId="13" xfId="0" applyFont="1" applyFill="1" applyBorder="1" applyAlignment="1">
      <alignment horizontal="center" vertical="top"/>
    </xf>
  </cellXfs>
  <cellStyles count="982">
    <cellStyle name="20% - 輔色1 2" xfId="8"/>
    <cellStyle name="20% - 輔色1 2 2" xfId="9"/>
    <cellStyle name="20% - 輔色1 3" xfId="10"/>
    <cellStyle name="20% - 輔色2 2" xfId="11"/>
    <cellStyle name="20% - 輔色2 2 2" xfId="12"/>
    <cellStyle name="20% - 輔色2 3" xfId="13"/>
    <cellStyle name="20% - 輔色3 2" xfId="14"/>
    <cellStyle name="20% - 輔色3 2 2" xfId="15"/>
    <cellStyle name="20% - 輔色3 3" xfId="16"/>
    <cellStyle name="20% - 輔色4 2" xfId="17"/>
    <cellStyle name="20% - 輔色4 2 2" xfId="18"/>
    <cellStyle name="20% - 輔色4 3" xfId="19"/>
    <cellStyle name="20% - 輔色5 2" xfId="20"/>
    <cellStyle name="20% - 輔色5 2 2" xfId="21"/>
    <cellStyle name="20% - 輔色5 3" xfId="22"/>
    <cellStyle name="20% - 輔色6 2" xfId="23"/>
    <cellStyle name="20% - 輔色6 2 2" xfId="24"/>
    <cellStyle name="20% - 輔色6 3" xfId="25"/>
    <cellStyle name="40% - 輔色1 2" xfId="26"/>
    <cellStyle name="40% - 輔色1 2 2" xfId="27"/>
    <cellStyle name="40% - 輔色1 3" xfId="28"/>
    <cellStyle name="40% - 輔色2 2" xfId="29"/>
    <cellStyle name="40% - 輔色2 2 2" xfId="30"/>
    <cellStyle name="40% - 輔色2 3" xfId="31"/>
    <cellStyle name="40% - 輔色3 2" xfId="32"/>
    <cellStyle name="40% - 輔色3 2 2" xfId="33"/>
    <cellStyle name="40% - 輔色3 3" xfId="34"/>
    <cellStyle name="40% - 輔色4 2" xfId="35"/>
    <cellStyle name="40% - 輔色4 2 2" xfId="36"/>
    <cellStyle name="40% - 輔色4 3" xfId="37"/>
    <cellStyle name="40% - 輔色5 2" xfId="38"/>
    <cellStyle name="40% - 輔色5 2 2" xfId="39"/>
    <cellStyle name="40% - 輔色5 3" xfId="40"/>
    <cellStyle name="40% - 輔色6 2" xfId="41"/>
    <cellStyle name="40% - 輔色6 2 2" xfId="42"/>
    <cellStyle name="40% - 輔色6 3" xfId="43"/>
    <cellStyle name="60% - 輔色1 2" xfId="44"/>
    <cellStyle name="60% - 輔色1 2 2" xfId="45"/>
    <cellStyle name="60% - 輔色1 3" xfId="46"/>
    <cellStyle name="60% - 輔色2 2" xfId="47"/>
    <cellStyle name="60% - 輔色2 2 2" xfId="48"/>
    <cellStyle name="60% - 輔色2 3" xfId="49"/>
    <cellStyle name="60% - 輔色3 2" xfId="50"/>
    <cellStyle name="60% - 輔色3 2 2" xfId="51"/>
    <cellStyle name="60% - 輔色3 3" xfId="52"/>
    <cellStyle name="60% - 輔色4 2" xfId="53"/>
    <cellStyle name="60% - 輔色4 2 2" xfId="54"/>
    <cellStyle name="60% - 輔色4 3" xfId="55"/>
    <cellStyle name="60% - 輔色5 2" xfId="56"/>
    <cellStyle name="60% - 輔色5 2 2" xfId="57"/>
    <cellStyle name="60% - 輔色5 3" xfId="58"/>
    <cellStyle name="60% - 輔色6 2" xfId="59"/>
    <cellStyle name="60% - 輔色6 2 2" xfId="60"/>
    <cellStyle name="60% - 輔色6 3" xfId="61"/>
    <cellStyle name="eng" xfId="62"/>
    <cellStyle name="Excel Built-in Normal" xfId="63"/>
    <cellStyle name="lu" xfId="64"/>
    <cellStyle name="Normal - Style1" xfId="65"/>
    <cellStyle name="Normal_Basic Assumptions" xfId="66"/>
    <cellStyle name="sample" xfId="67"/>
    <cellStyle name="一般" xfId="0" builtinId="0"/>
    <cellStyle name="一般 10" xfId="68"/>
    <cellStyle name="一般 10 10" xfId="69"/>
    <cellStyle name="一般 10 2" xfId="70"/>
    <cellStyle name="一般 10 2 10" xfId="71"/>
    <cellStyle name="一般 10 2 2" xfId="72"/>
    <cellStyle name="一般 10 2 2 2" xfId="73"/>
    <cellStyle name="一般 10 2 2 2 2" xfId="74"/>
    <cellStyle name="一般 10 2 2 2 3" xfId="75"/>
    <cellStyle name="一般 10 2 2 2 4" xfId="76"/>
    <cellStyle name="一般 10 2 2 3" xfId="77"/>
    <cellStyle name="一般 10 2 2 4" xfId="78"/>
    <cellStyle name="一般 10 2 2 4 2" xfId="79"/>
    <cellStyle name="一般 10 2 2 5" xfId="80"/>
    <cellStyle name="一般 10 2 2 6" xfId="81"/>
    <cellStyle name="一般 10 2 3" xfId="82"/>
    <cellStyle name="一般 10 2 3 2" xfId="83"/>
    <cellStyle name="一般 10 2 3 2 2" xfId="84"/>
    <cellStyle name="一般 10 2 3 3" xfId="85"/>
    <cellStyle name="一般 10 2 3 3 2" xfId="86"/>
    <cellStyle name="一般 10 2 3 4" xfId="87"/>
    <cellStyle name="一般 10 2 4" xfId="88"/>
    <cellStyle name="一般 10 2 4 2" xfId="89"/>
    <cellStyle name="一般 10 2 5" xfId="90"/>
    <cellStyle name="一般 10 2 5 2" xfId="91"/>
    <cellStyle name="一般 10 2 6" xfId="92"/>
    <cellStyle name="一般 10 2 6 2" xfId="93"/>
    <cellStyle name="一般 10 2 7" xfId="94"/>
    <cellStyle name="一般 10 2 7 2" xfId="95"/>
    <cellStyle name="一般 10 2 7 3" xfId="96"/>
    <cellStyle name="一般 10 2 8" xfId="97"/>
    <cellStyle name="一般 10 2 9" xfId="98"/>
    <cellStyle name="一般 10 3" xfId="99"/>
    <cellStyle name="一般 10 3 2" xfId="100"/>
    <cellStyle name="一般 10 3 2 2" xfId="101"/>
    <cellStyle name="一般 10 3 2 3" xfId="102"/>
    <cellStyle name="一般 10 3 2 3 2" xfId="103"/>
    <cellStyle name="一般 10 3 2 4" xfId="104"/>
    <cellStyle name="一般 10 3 2 4 2" xfId="105"/>
    <cellStyle name="一般 10 3 2 5" xfId="106"/>
    <cellStyle name="一般 10 3 2 5 2" xfId="107"/>
    <cellStyle name="一般 10 3 2 6" xfId="108"/>
    <cellStyle name="一般 10 3 3" xfId="109"/>
    <cellStyle name="一般 10 3 3 2" xfId="110"/>
    <cellStyle name="一般 10 3 3 2 2" xfId="111"/>
    <cellStyle name="一般 10 3 3 2 3" xfId="112"/>
    <cellStyle name="一般 10 3 3 2 4" xfId="113"/>
    <cellStyle name="一般 10 3 3 3" xfId="114"/>
    <cellStyle name="一般 10 3 3 4" xfId="115"/>
    <cellStyle name="一般 10 3 3 4 2" xfId="116"/>
    <cellStyle name="一般 10 3 3 5" xfId="117"/>
    <cellStyle name="一般 10 3 4" xfId="118"/>
    <cellStyle name="一般 10 3 4 2" xfId="119"/>
    <cellStyle name="一般 10 3 5" xfId="120"/>
    <cellStyle name="一般 10 3 5 2" xfId="121"/>
    <cellStyle name="一般 10 3 6" xfId="122"/>
    <cellStyle name="一般 10 3 7" xfId="123"/>
    <cellStyle name="一般 10 3 7 2" xfId="124"/>
    <cellStyle name="一般 10 3 8" xfId="125"/>
    <cellStyle name="一般 10 4" xfId="126"/>
    <cellStyle name="一般 10 4 2" xfId="127"/>
    <cellStyle name="一般 10 4 2 2" xfId="128"/>
    <cellStyle name="一般 10 4 2 3" xfId="129"/>
    <cellStyle name="一般 10 4 2 4" xfId="130"/>
    <cellStyle name="一般 10 4 3" xfId="131"/>
    <cellStyle name="一般 10 4 3 2" xfId="132"/>
    <cellStyle name="一般 10 4 3 3" xfId="133"/>
    <cellStyle name="一般 10 4 4" xfId="134"/>
    <cellStyle name="一般 10 4 4 2" xfId="135"/>
    <cellStyle name="一般 10 4 4 3" xfId="136"/>
    <cellStyle name="一般 10 4 5" xfId="137"/>
    <cellStyle name="一般 10 4 6" xfId="138"/>
    <cellStyle name="一般 10 5" xfId="139"/>
    <cellStyle name="一般 10 5 2" xfId="140"/>
    <cellStyle name="一般 10 5 2 2" xfId="141"/>
    <cellStyle name="一般 10 5 3" xfId="142"/>
    <cellStyle name="一般 10 5 3 2" xfId="143"/>
    <cellStyle name="一般 10 5 4" xfId="144"/>
    <cellStyle name="一般 10 6" xfId="145"/>
    <cellStyle name="一般 10 6 2" xfId="146"/>
    <cellStyle name="一般 10 6 3" xfId="147"/>
    <cellStyle name="一般 10 7" xfId="148"/>
    <cellStyle name="一般 10 7 2" xfId="149"/>
    <cellStyle name="一般 10 8" xfId="150"/>
    <cellStyle name="一般 10 9" xfId="151"/>
    <cellStyle name="一般 10 9 2" xfId="152"/>
    <cellStyle name="一般 11" xfId="153"/>
    <cellStyle name="一般 11 10" xfId="154"/>
    <cellStyle name="一般 11 2" xfId="155"/>
    <cellStyle name="一般 11 2 2" xfId="156"/>
    <cellStyle name="一般 11 2 2 2" xfId="157"/>
    <cellStyle name="一般 11 2 2 3" xfId="158"/>
    <cellStyle name="一般 11 2 2 4" xfId="159"/>
    <cellStyle name="一般 11 2 3" xfId="160"/>
    <cellStyle name="一般 11 2 3 2" xfId="161"/>
    <cellStyle name="一般 11 2 3 3" xfId="162"/>
    <cellStyle name="一般 11 2 4" xfId="163"/>
    <cellStyle name="一般 11 2 4 2" xfId="164"/>
    <cellStyle name="一般 11 2 4 3" xfId="165"/>
    <cellStyle name="一般 11 2 5" xfId="166"/>
    <cellStyle name="一般 11 2 6" xfId="167"/>
    <cellStyle name="一般 11 3" xfId="168"/>
    <cellStyle name="一般 11 3 2" xfId="169"/>
    <cellStyle name="一般 11 3 2 2" xfId="170"/>
    <cellStyle name="一般 11 3 3" xfId="171"/>
    <cellStyle name="一般 11 3 3 2" xfId="172"/>
    <cellStyle name="一般 11 3 4" xfId="173"/>
    <cellStyle name="一般 11 3 5" xfId="174"/>
    <cellStyle name="一般 11 3 6" xfId="5"/>
    <cellStyle name="一般 11 4" xfId="175"/>
    <cellStyle name="一般 11 4 2" xfId="176"/>
    <cellStyle name="一般 11 4 3" xfId="177"/>
    <cellStyle name="一般 11 4 4" xfId="178"/>
    <cellStyle name="一般 11 5" xfId="179"/>
    <cellStyle name="一般 11 5 2" xfId="180"/>
    <cellStyle name="一般 11 6" xfId="181"/>
    <cellStyle name="一般 11 6 2" xfId="182"/>
    <cellStyle name="一般 11 7" xfId="183"/>
    <cellStyle name="一般 11 7 2" xfId="184"/>
    <cellStyle name="一般 11 7 3" xfId="185"/>
    <cellStyle name="一般 11 8" xfId="186"/>
    <cellStyle name="一般 11 9" xfId="187"/>
    <cellStyle name="一般 12" xfId="188"/>
    <cellStyle name="一般 12 2" xfId="189"/>
    <cellStyle name="一般 12 2 2" xfId="190"/>
    <cellStyle name="一般 12 3" xfId="191"/>
    <cellStyle name="一般 13" xfId="192"/>
    <cellStyle name="一般 13 2" xfId="193"/>
    <cellStyle name="一般 13 2 2" xfId="194"/>
    <cellStyle name="一般 13 2 2 2" xfId="195"/>
    <cellStyle name="一般 13 2 2 3" xfId="196"/>
    <cellStyle name="一般 13 2 2 4" xfId="197"/>
    <cellStyle name="一般 13 2 3" xfId="198"/>
    <cellStyle name="一般 13 2 3 2" xfId="199"/>
    <cellStyle name="一般 13 2 3 3" xfId="200"/>
    <cellStyle name="一般 13 2 4" xfId="201"/>
    <cellStyle name="一般 13 2 4 2" xfId="202"/>
    <cellStyle name="一般 13 2 5" xfId="203"/>
    <cellStyle name="一般 13 2 6" xfId="204"/>
    <cellStyle name="一般 13 3" xfId="205"/>
    <cellStyle name="一般 13 3 2" xfId="206"/>
    <cellStyle name="一般 13 3 2 2" xfId="207"/>
    <cellStyle name="一般 13 3 3" xfId="208"/>
    <cellStyle name="一般 13 3 3 2" xfId="209"/>
    <cellStyle name="一般 13 3 4" xfId="210"/>
    <cellStyle name="一般 13 3 5" xfId="211"/>
    <cellStyle name="一般 13 3 6" xfId="212"/>
    <cellStyle name="一般 13 4" xfId="213"/>
    <cellStyle name="一般 13 4 2" xfId="214"/>
    <cellStyle name="一般 13 5" xfId="215"/>
    <cellStyle name="一般 13 5 2" xfId="216"/>
    <cellStyle name="一般 13 6" xfId="217"/>
    <cellStyle name="一般 13 6 2" xfId="218"/>
    <cellStyle name="一般 13 7" xfId="219"/>
    <cellStyle name="一般 13 7 2" xfId="220"/>
    <cellStyle name="一般 13 8" xfId="221"/>
    <cellStyle name="一般 13 9" xfId="222"/>
    <cellStyle name="一般 14" xfId="223"/>
    <cellStyle name="一般 14 2" xfId="224"/>
    <cellStyle name="一般 14 2 2" xfId="225"/>
    <cellStyle name="一般 14 2 3" xfId="226"/>
    <cellStyle name="一般 14 3" xfId="227"/>
    <cellStyle name="一般 14 3 2" xfId="228"/>
    <cellStyle name="一般 14 3 3" xfId="229"/>
    <cellStyle name="一般 14 4" xfId="230"/>
    <cellStyle name="一般 15" xfId="231"/>
    <cellStyle name="一般 15 2" xfId="232"/>
    <cellStyle name="一般 16" xfId="233"/>
    <cellStyle name="一般 16 2" xfId="234"/>
    <cellStyle name="一般 17" xfId="235"/>
    <cellStyle name="一般 17 2" xfId="236"/>
    <cellStyle name="一般 17 3" xfId="237"/>
    <cellStyle name="一般 18" xfId="238"/>
    <cellStyle name="一般 18 2" xfId="239"/>
    <cellStyle name="一般 18 3" xfId="240"/>
    <cellStyle name="一般 18 3 2" xfId="241"/>
    <cellStyle name="一般 18 4" xfId="242"/>
    <cellStyle name="一般 18 4 2" xfId="243"/>
    <cellStyle name="一般 18 5" xfId="244"/>
    <cellStyle name="一般 18 6" xfId="245"/>
    <cellStyle name="一般 18 7" xfId="246"/>
    <cellStyle name="一般 19" xfId="247"/>
    <cellStyle name="一般 19 2" xfId="248"/>
    <cellStyle name="一般 19 2 2" xfId="249"/>
    <cellStyle name="一般 19 3" xfId="250"/>
    <cellStyle name="一般 19 4" xfId="251"/>
    <cellStyle name="一般 19 5" xfId="252"/>
    <cellStyle name="一般 2" xfId="2"/>
    <cellStyle name="一般 2 10" xfId="4"/>
    <cellStyle name="一般 2 11" xfId="253"/>
    <cellStyle name="一般 2 12" xfId="254"/>
    <cellStyle name="一般 2 13" xfId="255"/>
    <cellStyle name="一般 2 14" xfId="256"/>
    <cellStyle name="一般 2 15" xfId="257"/>
    <cellStyle name="一般 2 16" xfId="258"/>
    <cellStyle name="一般 2 17" xfId="259"/>
    <cellStyle name="一般 2 18" xfId="260"/>
    <cellStyle name="一般 2 19" xfId="261"/>
    <cellStyle name="一般 2 2" xfId="7"/>
    <cellStyle name="一般 2 2 10" xfId="262"/>
    <cellStyle name="一般 2 2 11" xfId="263"/>
    <cellStyle name="一般 2 2 12" xfId="264"/>
    <cellStyle name="一般 2 2 2" xfId="265"/>
    <cellStyle name="一般 2 2 2 2" xfId="266"/>
    <cellStyle name="一般 2 2 2 2 2" xfId="267"/>
    <cellStyle name="一般 2 2 2 2 2 2" xfId="268"/>
    <cellStyle name="一般 2 2 2 2 2 3" xfId="269"/>
    <cellStyle name="一般 2 2 2 2 2 4" xfId="270"/>
    <cellStyle name="一般 2 2 2 2 3" xfId="271"/>
    <cellStyle name="一般 2 2 2 2 4" xfId="272"/>
    <cellStyle name="一般 2 2 2 2 4 2" xfId="273"/>
    <cellStyle name="一般 2 2 2 2 5" xfId="274"/>
    <cellStyle name="一般 2 2 2 3" xfId="275"/>
    <cellStyle name="一般 2 2 2 3 2" xfId="276"/>
    <cellStyle name="一般 2 2 2 3 2 2" xfId="277"/>
    <cellStyle name="一般 2 2 2 3 3" xfId="278"/>
    <cellStyle name="一般 2 2 2 3 3 2" xfId="279"/>
    <cellStyle name="一般 2 2 2 3 4" xfId="280"/>
    <cellStyle name="一般 2 2 2 4" xfId="281"/>
    <cellStyle name="一般 2 2 2 4 2" xfId="282"/>
    <cellStyle name="一般 2 2 2 5" xfId="283"/>
    <cellStyle name="一般 2 2 2 5 2" xfId="284"/>
    <cellStyle name="一般 2 2 2 6" xfId="285"/>
    <cellStyle name="一般 2 2 2 7" xfId="286"/>
    <cellStyle name="一般 2 2 2 7 2" xfId="287"/>
    <cellStyle name="一般 2 2 2 8" xfId="288"/>
    <cellStyle name="一般 2 2 3" xfId="289"/>
    <cellStyle name="一般 2 2 3 2" xfId="290"/>
    <cellStyle name="一般 2 2 3 2 2" xfId="291"/>
    <cellStyle name="一般 2 2 3 2 3" xfId="292"/>
    <cellStyle name="一般 2 2 3 2 4" xfId="293"/>
    <cellStyle name="一般 2 2 3 3" xfId="294"/>
    <cellStyle name="一般 2 2 3 3 2" xfId="295"/>
    <cellStyle name="一般 2 2 3 3 3" xfId="296"/>
    <cellStyle name="一般 2 2 3 4" xfId="297"/>
    <cellStyle name="一般 2 2 3 4 2" xfId="298"/>
    <cellStyle name="一般 2 2 3 4 3" xfId="299"/>
    <cellStyle name="一般 2 2 3 5" xfId="300"/>
    <cellStyle name="一般 2 2 3 6" xfId="301"/>
    <cellStyle name="一般 2 2 4" xfId="302"/>
    <cellStyle name="一般 2 2 4 2" xfId="303"/>
    <cellStyle name="一般 2 2 4 2 2" xfId="304"/>
    <cellStyle name="一般 2 2 4 2 3" xfId="305"/>
    <cellStyle name="一般 2 2 4 2 4" xfId="306"/>
    <cellStyle name="一般 2 2 4 3" xfId="307"/>
    <cellStyle name="一般 2 2 4 3 2" xfId="308"/>
    <cellStyle name="一般 2 2 4 4" xfId="309"/>
    <cellStyle name="一般 2 2 4 5" xfId="310"/>
    <cellStyle name="一般 2 2 5" xfId="311"/>
    <cellStyle name="一般 2 2 5 2" xfId="312"/>
    <cellStyle name="一般 2 2 5 3" xfId="313"/>
    <cellStyle name="一般 2 2 5 4" xfId="314"/>
    <cellStyle name="一般 2 2 6" xfId="315"/>
    <cellStyle name="一般 2 2 6 2" xfId="316"/>
    <cellStyle name="一般 2 2 6 3" xfId="317"/>
    <cellStyle name="一般 2 2 6 4" xfId="318"/>
    <cellStyle name="一般 2 2 7" xfId="319"/>
    <cellStyle name="一般 2 2 7 2" xfId="320"/>
    <cellStyle name="一般 2 2 8" xfId="321"/>
    <cellStyle name="一般 2 2 8 2" xfId="322"/>
    <cellStyle name="一般 2 2 9" xfId="323"/>
    <cellStyle name="一般 2 20" xfId="324"/>
    <cellStyle name="一般 2 21" xfId="325"/>
    <cellStyle name="一般 2 22" xfId="326"/>
    <cellStyle name="一般 2 3" xfId="327"/>
    <cellStyle name="一般 2 4" xfId="328"/>
    <cellStyle name="一般 2 5" xfId="329"/>
    <cellStyle name="一般 2 5 2" xfId="330"/>
    <cellStyle name="一般 2 5 3" xfId="331"/>
    <cellStyle name="一般 2 6" xfId="332"/>
    <cellStyle name="一般 2 6 2" xfId="333"/>
    <cellStyle name="一般 2 6 3" xfId="334"/>
    <cellStyle name="一般 2 7" xfId="335"/>
    <cellStyle name="一般 2 7 2" xfId="336"/>
    <cellStyle name="一般 2 7 2 2" xfId="337"/>
    <cellStyle name="一般 2 7 2 3" xfId="338"/>
    <cellStyle name="一般 2 7 3" xfId="339"/>
    <cellStyle name="一般 2 8" xfId="340"/>
    <cellStyle name="一般 2 8 2" xfId="341"/>
    <cellStyle name="一般 2 8 2 2" xfId="342"/>
    <cellStyle name="一般 2 8 3" xfId="343"/>
    <cellStyle name="一般 2 8 4" xfId="344"/>
    <cellStyle name="一般 2 9" xfId="345"/>
    <cellStyle name="一般 2 9 2" xfId="346"/>
    <cellStyle name="一般 2 9 3" xfId="347"/>
    <cellStyle name="一般 2 9 4" xfId="348"/>
    <cellStyle name="一般 20" xfId="349"/>
    <cellStyle name="一般 20 2" xfId="350"/>
    <cellStyle name="一般 20 3" xfId="351"/>
    <cellStyle name="一般 21" xfId="352"/>
    <cellStyle name="一般 21 2" xfId="353"/>
    <cellStyle name="一般 21 3" xfId="354"/>
    <cellStyle name="一般 22" xfId="355"/>
    <cellStyle name="一般 22 2" xfId="356"/>
    <cellStyle name="一般 22 3" xfId="357"/>
    <cellStyle name="一般 23" xfId="358"/>
    <cellStyle name="一般 24" xfId="359"/>
    <cellStyle name="一般 25" xfId="360"/>
    <cellStyle name="一般 26" xfId="361"/>
    <cellStyle name="一般 3" xfId="362"/>
    <cellStyle name="一般 3 2" xfId="363"/>
    <cellStyle name="一般 3 2 2" xfId="364"/>
    <cellStyle name="一般 3 2 3" xfId="365"/>
    <cellStyle name="一般 3 2 4" xfId="366"/>
    <cellStyle name="一般 3 2 5" xfId="367"/>
    <cellStyle name="一般 3 2 6" xfId="368"/>
    <cellStyle name="一般 3 2 7" xfId="369"/>
    <cellStyle name="一般 3 3" xfId="370"/>
    <cellStyle name="一般 3 3 2" xfId="371"/>
    <cellStyle name="一般 3 3 2 2" xfId="372"/>
    <cellStyle name="一般 3 3 3" xfId="373"/>
    <cellStyle name="一般 3 3 3 2" xfId="374"/>
    <cellStyle name="一般 3 3 4" xfId="375"/>
    <cellStyle name="一般 3 3 4 2" xfId="376"/>
    <cellStyle name="一般 3 3 5" xfId="377"/>
    <cellStyle name="一般 3 3 6" xfId="378"/>
    <cellStyle name="一般 3 4" xfId="379"/>
    <cellStyle name="一般 3 4 2" xfId="380"/>
    <cellStyle name="一般 3 4 3" xfId="381"/>
    <cellStyle name="一般 3 5" xfId="382"/>
    <cellStyle name="一般 3 6" xfId="383"/>
    <cellStyle name="一般 3 7" xfId="384"/>
    <cellStyle name="一般 3 8" xfId="385"/>
    <cellStyle name="一般 3 9" xfId="386"/>
    <cellStyle name="一般 33" xfId="387"/>
    <cellStyle name="一般 4" xfId="388"/>
    <cellStyle name="一般 4 10" xfId="389"/>
    <cellStyle name="一般 4 2" xfId="390"/>
    <cellStyle name="一般 4 2 2" xfId="391"/>
    <cellStyle name="一般 4 2 2 2" xfId="392"/>
    <cellStyle name="一般 4 2 2 2 2" xfId="393"/>
    <cellStyle name="一般 4 2 2 2 3" xfId="394"/>
    <cellStyle name="一般 4 2 2 2 4" xfId="395"/>
    <cellStyle name="一般 4 2 2 3" xfId="396"/>
    <cellStyle name="一般 4 2 2 4" xfId="397"/>
    <cellStyle name="一般 4 2 2 4 2" xfId="398"/>
    <cellStyle name="一般 4 2 2 4 3" xfId="399"/>
    <cellStyle name="一般 4 2 2 5" xfId="400"/>
    <cellStyle name="一般 4 2 2 6" xfId="401"/>
    <cellStyle name="一般 4 2 3" xfId="402"/>
    <cellStyle name="一般 4 2 3 2" xfId="403"/>
    <cellStyle name="一般 4 2 3 2 2" xfId="404"/>
    <cellStyle name="一般 4 2 3 2 3" xfId="405"/>
    <cellStyle name="一般 4 2 3 2 4" xfId="406"/>
    <cellStyle name="一般 4 2 3 3" xfId="407"/>
    <cellStyle name="一般 4 2 3 3 2" xfId="408"/>
    <cellStyle name="一般 4 2 3 4" xfId="409"/>
    <cellStyle name="一般 4 2 3 5" xfId="410"/>
    <cellStyle name="一般 4 2 3 6" xfId="411"/>
    <cellStyle name="一般 4 2 4" xfId="412"/>
    <cellStyle name="一般 4 2 4 2" xfId="413"/>
    <cellStyle name="一般 4 2 5" xfId="414"/>
    <cellStyle name="一般 4 2 5 2" xfId="415"/>
    <cellStyle name="一般 4 2 5 3" xfId="416"/>
    <cellStyle name="一般 4 2 5 4" xfId="417"/>
    <cellStyle name="一般 4 2 6" xfId="418"/>
    <cellStyle name="一般 4 2 6 2" xfId="419"/>
    <cellStyle name="一般 4 2 6 3" xfId="420"/>
    <cellStyle name="一般 4 2 7" xfId="421"/>
    <cellStyle name="一般 4 2 7 2" xfId="422"/>
    <cellStyle name="一般 4 2 8" xfId="423"/>
    <cellStyle name="一般 4 2 9" xfId="424"/>
    <cellStyle name="一般 4 3" xfId="425"/>
    <cellStyle name="一般 4 3 2" xfId="426"/>
    <cellStyle name="一般 4 3 2 2" xfId="427"/>
    <cellStyle name="一般 4 3 2 2 2" xfId="428"/>
    <cellStyle name="一般 4 3 2 2 3" xfId="429"/>
    <cellStyle name="一般 4 3 2 2 4" xfId="430"/>
    <cellStyle name="一般 4 3 2 3" xfId="431"/>
    <cellStyle name="一般 4 3 2 4" xfId="432"/>
    <cellStyle name="一般 4 3 2 4 2" xfId="433"/>
    <cellStyle name="一般 4 3 2 5" xfId="434"/>
    <cellStyle name="一般 4 3 3" xfId="435"/>
    <cellStyle name="一般 4 3 3 2" xfId="436"/>
    <cellStyle name="一般 4 3 3 2 2" xfId="437"/>
    <cellStyle name="一般 4 3 3 3" xfId="438"/>
    <cellStyle name="一般 4 3 3 3 2" xfId="439"/>
    <cellStyle name="一般 4 3 3 4" xfId="440"/>
    <cellStyle name="一般 4 3 4" xfId="441"/>
    <cellStyle name="一般 4 3 4 2" xfId="442"/>
    <cellStyle name="一般 4 3 5" xfId="443"/>
    <cellStyle name="一般 4 3 5 2" xfId="444"/>
    <cellStyle name="一般 4 3 6" xfId="445"/>
    <cellStyle name="一般 4 3 7" xfId="446"/>
    <cellStyle name="一般 4 3 7 2" xfId="447"/>
    <cellStyle name="一般 4 3 8" xfId="448"/>
    <cellStyle name="一般 4 4" xfId="449"/>
    <cellStyle name="一般 4 4 2" xfId="450"/>
    <cellStyle name="一般 4 4 3" xfId="451"/>
    <cellStyle name="一般 4 5" xfId="452"/>
    <cellStyle name="一般 4 6" xfId="453"/>
    <cellStyle name="一般 4 6 2" xfId="454"/>
    <cellStyle name="一般 4 7" xfId="455"/>
    <cellStyle name="一般 4 8" xfId="456"/>
    <cellStyle name="一般 4 9" xfId="457"/>
    <cellStyle name="一般 4_101學年度臺北市立各級學校學生單位成本（預算數）概況" xfId="458"/>
    <cellStyle name="一般 5" xfId="459"/>
    <cellStyle name="一般 5 10" xfId="460"/>
    <cellStyle name="一般 5 2" xfId="461"/>
    <cellStyle name="一般 5 2 2" xfId="462"/>
    <cellStyle name="一般 5 2 2 2" xfId="463"/>
    <cellStyle name="一般 5 2 2 2 2" xfId="464"/>
    <cellStyle name="一般 5 2 2 2 3" xfId="465"/>
    <cellStyle name="一般 5 2 2 2 4" xfId="466"/>
    <cellStyle name="一般 5 2 2 3" xfId="467"/>
    <cellStyle name="一般 5 2 2 3 2" xfId="468"/>
    <cellStyle name="一般 5 2 2 3 3" xfId="469"/>
    <cellStyle name="一般 5 2 2 4" xfId="470"/>
    <cellStyle name="一般 5 2 2 4 2" xfId="471"/>
    <cellStyle name="一般 5 2 2 4 3" xfId="472"/>
    <cellStyle name="一般 5 2 2 5" xfId="473"/>
    <cellStyle name="一般 5 2 2 6" xfId="474"/>
    <cellStyle name="一般 5 2 3" xfId="475"/>
    <cellStyle name="一般 5 2 3 2" xfId="476"/>
    <cellStyle name="一般 5 2 3 2 2" xfId="477"/>
    <cellStyle name="一般 5 2 3 3" xfId="478"/>
    <cellStyle name="一般 5 2 3 3 2" xfId="479"/>
    <cellStyle name="一般 5 2 3 4" xfId="480"/>
    <cellStyle name="一般 5 2 4" xfId="481"/>
    <cellStyle name="一般 5 2 4 2" xfId="482"/>
    <cellStyle name="一般 5 2 5" xfId="483"/>
    <cellStyle name="一般 5 2 5 2" xfId="484"/>
    <cellStyle name="一般 5 2 6" xfId="485"/>
    <cellStyle name="一般 5 2 7" xfId="486"/>
    <cellStyle name="一般 5 2 7 2" xfId="487"/>
    <cellStyle name="一般 5 2 8" xfId="488"/>
    <cellStyle name="一般 5 3" xfId="489"/>
    <cellStyle name="一般 5 3 2" xfId="490"/>
    <cellStyle name="一般 5 3 2 2" xfId="491"/>
    <cellStyle name="一般 5 3 2 2 2" xfId="492"/>
    <cellStyle name="一般 5 3 2 2 3" xfId="493"/>
    <cellStyle name="一般 5 3 2 2 4" xfId="494"/>
    <cellStyle name="一般 5 3 2 3" xfId="495"/>
    <cellStyle name="一般 5 3 2 4" xfId="496"/>
    <cellStyle name="一般 5 3 2 4 2" xfId="497"/>
    <cellStyle name="一般 5 3 2 5" xfId="498"/>
    <cellStyle name="一般 5 3 3" xfId="499"/>
    <cellStyle name="一般 5 3 3 2" xfId="500"/>
    <cellStyle name="一般 5 3 3 2 2" xfId="501"/>
    <cellStyle name="一般 5 3 3 3" xfId="502"/>
    <cellStyle name="一般 5 3 3 3 2" xfId="503"/>
    <cellStyle name="一般 5 3 3 4" xfId="504"/>
    <cellStyle name="一般 5 3 4" xfId="505"/>
    <cellStyle name="一般 5 3 4 2" xfId="506"/>
    <cellStyle name="一般 5 3 5" xfId="507"/>
    <cellStyle name="一般 5 3 5 2" xfId="508"/>
    <cellStyle name="一般 5 3 6" xfId="509"/>
    <cellStyle name="一般 5 3 7" xfId="510"/>
    <cellStyle name="一般 5 3 7 2" xfId="511"/>
    <cellStyle name="一般 5 3 8" xfId="512"/>
    <cellStyle name="一般 5 4" xfId="513"/>
    <cellStyle name="一般 5 5" xfId="514"/>
    <cellStyle name="一般 5 6" xfId="515"/>
    <cellStyle name="一般 5 7" xfId="516"/>
    <cellStyle name="一般 5 8" xfId="517"/>
    <cellStyle name="一般 5 9" xfId="518"/>
    <cellStyle name="一般 6" xfId="519"/>
    <cellStyle name="一般 6 2" xfId="520"/>
    <cellStyle name="一般 6 2 2" xfId="521"/>
    <cellStyle name="一般 6 3" xfId="522"/>
    <cellStyle name="一般 6 4" xfId="523"/>
    <cellStyle name="一般 6 5" xfId="524"/>
    <cellStyle name="一般 7" xfId="525"/>
    <cellStyle name="一般 7 2" xfId="526"/>
    <cellStyle name="一般 7 2 2" xfId="527"/>
    <cellStyle name="一般 7 2 2 2" xfId="528"/>
    <cellStyle name="一般 7 2 2 3" xfId="529"/>
    <cellStyle name="一般 7 3" xfId="530"/>
    <cellStyle name="一般 7 3 2" xfId="531"/>
    <cellStyle name="一般 7 4" xfId="532"/>
    <cellStyle name="一般 7 4 2" xfId="533"/>
    <cellStyle name="一般 7 5" xfId="534"/>
    <cellStyle name="一般 7 6" xfId="535"/>
    <cellStyle name="一般 7 6 2" xfId="536"/>
    <cellStyle name="一般 7 7" xfId="537"/>
    <cellStyle name="一般 7 8" xfId="538"/>
    <cellStyle name="一般 8" xfId="539"/>
    <cellStyle name="一般 8 2" xfId="540"/>
    <cellStyle name="一般 8 3" xfId="541"/>
    <cellStyle name="一般 8 3 2" xfId="542"/>
    <cellStyle name="一般 8 3 2 2" xfId="543"/>
    <cellStyle name="一般 8 3 2 3" xfId="544"/>
    <cellStyle name="一般 8 3 3" xfId="545"/>
    <cellStyle name="一般 8 3 3 2" xfId="546"/>
    <cellStyle name="一般 8 3 3 3" xfId="547"/>
    <cellStyle name="一般 8 3 3 4" xfId="548"/>
    <cellStyle name="一般 8 3 4" xfId="549"/>
    <cellStyle name="一般 8 3 4 2" xfId="550"/>
    <cellStyle name="一般 8 3 5" xfId="551"/>
    <cellStyle name="一般 8 3 5 2" xfId="552"/>
    <cellStyle name="一般 8 3 5 3" xfId="553"/>
    <cellStyle name="一般 8 3 6" xfId="554"/>
    <cellStyle name="一般 8 4" xfId="555"/>
    <cellStyle name="一般 8 4 2" xfId="556"/>
    <cellStyle name="一般 8 4 3" xfId="557"/>
    <cellStyle name="一般 8 4 3 2" xfId="558"/>
    <cellStyle name="一般 8 4 4" xfId="559"/>
    <cellStyle name="一般 8 4 4 2" xfId="560"/>
    <cellStyle name="一般 8 4 5" xfId="561"/>
    <cellStyle name="一般 8 4 5 2" xfId="562"/>
    <cellStyle name="一般 8 4 6" xfId="563"/>
    <cellStyle name="一般 8 5" xfId="564"/>
    <cellStyle name="一般 9" xfId="565"/>
    <cellStyle name="一般 9 10" xfId="566"/>
    <cellStyle name="一般 9 2" xfId="567"/>
    <cellStyle name="一般 9 2 2" xfId="568"/>
    <cellStyle name="一般 9 2 2 2" xfId="569"/>
    <cellStyle name="一般 9 2 2 2 2" xfId="570"/>
    <cellStyle name="一般 9 2 2 2 3" xfId="571"/>
    <cellStyle name="一般 9 2 2 2 4" xfId="572"/>
    <cellStyle name="一般 9 2 2 3" xfId="573"/>
    <cellStyle name="一般 9 2 2 4" xfId="574"/>
    <cellStyle name="一般 9 2 2 4 2" xfId="575"/>
    <cellStyle name="一般 9 2 2 5" xfId="576"/>
    <cellStyle name="一般 9 2 3" xfId="577"/>
    <cellStyle name="一般 9 2 3 2" xfId="578"/>
    <cellStyle name="一般 9 2 3 2 2" xfId="579"/>
    <cellStyle name="一般 9 2 3 3" xfId="580"/>
    <cellStyle name="一般 9 2 3 3 2" xfId="581"/>
    <cellStyle name="一般 9 2 3 4" xfId="582"/>
    <cellStyle name="一般 9 2 4" xfId="583"/>
    <cellStyle name="一般 9 2 4 2" xfId="584"/>
    <cellStyle name="一般 9 2 5" xfId="585"/>
    <cellStyle name="一般 9 2 5 2" xfId="586"/>
    <cellStyle name="一般 9 2 6" xfId="587"/>
    <cellStyle name="一般 9 2 7" xfId="588"/>
    <cellStyle name="一般 9 2 7 2" xfId="589"/>
    <cellStyle name="一般 9 2 8" xfId="590"/>
    <cellStyle name="一般 9 3" xfId="591"/>
    <cellStyle name="一般 9 3 2" xfId="592"/>
    <cellStyle name="一般 9 3 2 2" xfId="593"/>
    <cellStyle name="一般 9 3 2 2 2" xfId="594"/>
    <cellStyle name="一般 9 3 2 2 3" xfId="595"/>
    <cellStyle name="一般 9 3 2 2 4" xfId="596"/>
    <cellStyle name="一般 9 3 2 3" xfId="597"/>
    <cellStyle name="一般 9 3 2 4" xfId="598"/>
    <cellStyle name="一般 9 3 2 4 2" xfId="599"/>
    <cellStyle name="一般 9 3 2 5" xfId="600"/>
    <cellStyle name="一般 9 3 3" xfId="601"/>
    <cellStyle name="一般 9 3 3 2" xfId="602"/>
    <cellStyle name="一般 9 3 3 2 2" xfId="603"/>
    <cellStyle name="一般 9 3 3 3" xfId="604"/>
    <cellStyle name="一般 9 3 3 3 2" xfId="605"/>
    <cellStyle name="一般 9 3 3 4" xfId="606"/>
    <cellStyle name="一般 9 3 4" xfId="607"/>
    <cellStyle name="一般 9 3 4 2" xfId="608"/>
    <cellStyle name="一般 9 3 5" xfId="609"/>
    <cellStyle name="一般 9 3 5 2" xfId="610"/>
    <cellStyle name="一般 9 3 6" xfId="611"/>
    <cellStyle name="一般 9 3 7" xfId="612"/>
    <cellStyle name="一般 9 3 7 2" xfId="613"/>
    <cellStyle name="一般 9 3 8" xfId="614"/>
    <cellStyle name="一般 9 4" xfId="615"/>
    <cellStyle name="一般 9 4 2" xfId="616"/>
    <cellStyle name="一般 9 4 2 2" xfId="617"/>
    <cellStyle name="一般 9 4 2 3" xfId="618"/>
    <cellStyle name="一般 9 4 2 4" xfId="619"/>
    <cellStyle name="一般 9 4 3" xfId="620"/>
    <cellStyle name="一般 9 4 3 2" xfId="621"/>
    <cellStyle name="一般 9 4 3 3" xfId="622"/>
    <cellStyle name="一般 9 4 4" xfId="623"/>
    <cellStyle name="一般 9 4 4 2" xfId="624"/>
    <cellStyle name="一般 9 4 5" xfId="625"/>
    <cellStyle name="一般 9 4 5 2" xfId="626"/>
    <cellStyle name="一般 9 4 5 3" xfId="627"/>
    <cellStyle name="一般 9 4 6" xfId="628"/>
    <cellStyle name="一般 9 4 7" xfId="629"/>
    <cellStyle name="一般 9 5" xfId="630"/>
    <cellStyle name="一般 9 5 2" xfId="631"/>
    <cellStyle name="一般 9 5 2 2" xfId="632"/>
    <cellStyle name="一般 9 5 3" xfId="633"/>
    <cellStyle name="一般 9 5 3 2" xfId="634"/>
    <cellStyle name="一般 9 5 4" xfId="635"/>
    <cellStyle name="一般 9 6" xfId="636"/>
    <cellStyle name="一般 9 6 2" xfId="637"/>
    <cellStyle name="一般 9 7" xfId="638"/>
    <cellStyle name="一般 9 7 2" xfId="639"/>
    <cellStyle name="一般 9 8" xfId="640"/>
    <cellStyle name="一般 9 9" xfId="641"/>
    <cellStyle name="一般 9 9 2" xfId="642"/>
    <cellStyle name="一般_macro_t91-3" xfId="3"/>
    <cellStyle name="千分位" xfId="1" builtinId="3"/>
    <cellStyle name="千分位 10" xfId="643"/>
    <cellStyle name="千分位 10 10" xfId="644"/>
    <cellStyle name="千分位 11" xfId="645"/>
    <cellStyle name="千分位 12" xfId="646"/>
    <cellStyle name="千分位 13" xfId="647"/>
    <cellStyle name="千分位 14" xfId="648"/>
    <cellStyle name="千分位 2" xfId="649"/>
    <cellStyle name="千分位 2 10" xfId="650"/>
    <cellStyle name="千分位 2 11" xfId="651"/>
    <cellStyle name="千分位 2 2" xfId="652"/>
    <cellStyle name="千分位 2 2 2" xfId="653"/>
    <cellStyle name="千分位 2 2 2 2" xfId="654"/>
    <cellStyle name="千分位 2 2 2 3" xfId="655"/>
    <cellStyle name="千分位 2 2 2 4" xfId="656"/>
    <cellStyle name="千分位 2 2 3" xfId="657"/>
    <cellStyle name="千分位 2 2 3 2" xfId="658"/>
    <cellStyle name="千分位 2 2 3 2 2" xfId="659"/>
    <cellStyle name="千分位 2 2 3 3" xfId="660"/>
    <cellStyle name="千分位 2 2 3 4" xfId="661"/>
    <cellStyle name="千分位 2 2 4" xfId="662"/>
    <cellStyle name="千分位 2 2 4 2" xfId="663"/>
    <cellStyle name="千分位 2 2 5" xfId="664"/>
    <cellStyle name="千分位 2 2 6" xfId="665"/>
    <cellStyle name="千分位 2 2 7" xfId="666"/>
    <cellStyle name="千分位 2 3" xfId="667"/>
    <cellStyle name="千分位 2 3 2" xfId="668"/>
    <cellStyle name="千分位 2 3 2 2" xfId="669"/>
    <cellStyle name="千分位 2 3 2 3" xfId="670"/>
    <cellStyle name="千分位 2 3 3" xfId="671"/>
    <cellStyle name="千分位 2 3 3 2" xfId="672"/>
    <cellStyle name="千分位 2 3 3 3" xfId="673"/>
    <cellStyle name="千分位 2 3 3 4" xfId="674"/>
    <cellStyle name="千分位 2 3 4" xfId="675"/>
    <cellStyle name="千分位 2 3 5" xfId="676"/>
    <cellStyle name="千分位 2 3 6" xfId="677"/>
    <cellStyle name="千分位 2 4" xfId="678"/>
    <cellStyle name="千分位 2 4 2" xfId="679"/>
    <cellStyle name="千分位 2 4 3" xfId="680"/>
    <cellStyle name="千分位 2 4 4" xfId="681"/>
    <cellStyle name="千分位 2 5" xfId="682"/>
    <cellStyle name="千分位 2 5 2" xfId="683"/>
    <cellStyle name="千分位 2 5 3" xfId="684"/>
    <cellStyle name="千分位 2 5 4" xfId="685"/>
    <cellStyle name="千分位 2 6" xfId="686"/>
    <cellStyle name="千分位 2 6 2" xfId="687"/>
    <cellStyle name="千分位 2 6 3" xfId="688"/>
    <cellStyle name="千分位 2 6 4" xfId="689"/>
    <cellStyle name="千分位 2 7" xfId="690"/>
    <cellStyle name="千分位 2 8" xfId="691"/>
    <cellStyle name="千分位 2 9" xfId="692"/>
    <cellStyle name="千分位 3" xfId="693"/>
    <cellStyle name="千分位 3 2" xfId="694"/>
    <cellStyle name="千分位 3 2 2" xfId="695"/>
    <cellStyle name="千分位 3 2 2 2" xfId="696"/>
    <cellStyle name="千分位 3 2 2 3" xfId="697"/>
    <cellStyle name="千分位 3 2 2 4" xfId="698"/>
    <cellStyle name="千分位 3 2 3" xfId="699"/>
    <cellStyle name="千分位 3 2 3 2" xfId="700"/>
    <cellStyle name="千分位 3 2 3 3" xfId="701"/>
    <cellStyle name="千分位 3 2 4" xfId="702"/>
    <cellStyle name="千分位 3 2 5" xfId="703"/>
    <cellStyle name="千分位 3 2 6" xfId="704"/>
    <cellStyle name="千分位 3 3" xfId="705"/>
    <cellStyle name="千分位 3 3 2" xfId="706"/>
    <cellStyle name="千分位 3 3 2 2" xfId="707"/>
    <cellStyle name="千分位 3 3 2 2 2" xfId="708"/>
    <cellStyle name="千分位 3 3 2 2 3" xfId="709"/>
    <cellStyle name="千分位 3 3 2 2 4" xfId="710"/>
    <cellStyle name="千分位 3 3 2 3" xfId="711"/>
    <cellStyle name="千分位 3 3 2 3 2" xfId="712"/>
    <cellStyle name="千分位 3 3 2 3 3" xfId="713"/>
    <cellStyle name="千分位 3 3 2 4" xfId="714"/>
    <cellStyle name="千分位 3 3 2 5" xfId="715"/>
    <cellStyle name="千分位 3 3 2 6" xfId="716"/>
    <cellStyle name="千分位 3 3 3" xfId="717"/>
    <cellStyle name="千分位 3 3 3 2" xfId="718"/>
    <cellStyle name="千分位 3 3 3 2 2" xfId="719"/>
    <cellStyle name="千分位 3 3 3 2 3" xfId="720"/>
    <cellStyle name="千分位 3 3 3 3" xfId="721"/>
    <cellStyle name="千分位 3 3 3 4" xfId="722"/>
    <cellStyle name="千分位 3 3 4" xfId="723"/>
    <cellStyle name="千分位 3 3 4 2" xfId="724"/>
    <cellStyle name="千分位 3 3 4 3" xfId="725"/>
    <cellStyle name="千分位 3 3 4 4" xfId="726"/>
    <cellStyle name="千分位 3 3 5" xfId="727"/>
    <cellStyle name="千分位 3 3 5 2" xfId="728"/>
    <cellStyle name="千分位 3 3 5 3" xfId="729"/>
    <cellStyle name="千分位 3 3 5 4" xfId="730"/>
    <cellStyle name="千分位 3 3 5 5" xfId="731"/>
    <cellStyle name="千分位 3 3 6" xfId="732"/>
    <cellStyle name="千分位 3 3 7" xfId="733"/>
    <cellStyle name="千分位 3 4" xfId="734"/>
    <cellStyle name="千分位 3 4 2" xfId="735"/>
    <cellStyle name="千分位 3 4 2 2" xfId="736"/>
    <cellStyle name="千分位 3 4 2 2 2" xfId="737"/>
    <cellStyle name="千分位 3 4 2 3" xfId="738"/>
    <cellStyle name="千分位 3 4 2 4" xfId="739"/>
    <cellStyle name="千分位 3 4 2 5" xfId="740"/>
    <cellStyle name="千分位 3 4 3" xfId="741"/>
    <cellStyle name="千分位 3 4 3 2" xfId="742"/>
    <cellStyle name="千分位 3 4 3 3" xfId="743"/>
    <cellStyle name="千分位 3 4 3 4" xfId="744"/>
    <cellStyle name="千分位 3 4 4" xfId="745"/>
    <cellStyle name="千分位 3 4 5" xfId="746"/>
    <cellStyle name="千分位 3 5" xfId="747"/>
    <cellStyle name="千分位 3 5 2" xfId="748"/>
    <cellStyle name="千分位 3 5 3" xfId="749"/>
    <cellStyle name="千分位 3 5 4" xfId="750"/>
    <cellStyle name="千分位 3 6" xfId="751"/>
    <cellStyle name="千分位 3 6 2" xfId="752"/>
    <cellStyle name="千分位 3 6 3" xfId="753"/>
    <cellStyle name="千分位 3 6 4" xfId="754"/>
    <cellStyle name="千分位 3 7" xfId="755"/>
    <cellStyle name="千分位 3 8" xfId="756"/>
    <cellStyle name="千分位 3 9" xfId="757"/>
    <cellStyle name="千分位 4" xfId="758"/>
    <cellStyle name="千分位 4 2" xfId="759"/>
    <cellStyle name="千分位 4 2 2" xfId="760"/>
    <cellStyle name="千分位 4 2 3" xfId="761"/>
    <cellStyle name="千分位 4 2 4" xfId="762"/>
    <cellStyle name="千分位 4 3" xfId="763"/>
    <cellStyle name="千分位 4 3 2" xfId="764"/>
    <cellStyle name="千分位 4 3 2 2" xfId="765"/>
    <cellStyle name="千分位 4 3 3" xfId="766"/>
    <cellStyle name="千分位 4 3 4" xfId="767"/>
    <cellStyle name="千分位 4 4" xfId="768"/>
    <cellStyle name="千分位 4 4 2" xfId="769"/>
    <cellStyle name="千分位 4 4 3" xfId="770"/>
    <cellStyle name="千分位 4 4 4" xfId="771"/>
    <cellStyle name="千分位 4 5" xfId="772"/>
    <cellStyle name="千分位 4 5 2" xfId="773"/>
    <cellStyle name="千分位 4 6" xfId="774"/>
    <cellStyle name="千分位 4 7" xfId="775"/>
    <cellStyle name="千分位 4 8" xfId="776"/>
    <cellStyle name="千分位 5" xfId="777"/>
    <cellStyle name="千分位 5 2" xfId="778"/>
    <cellStyle name="千分位 5 2 2" xfId="779"/>
    <cellStyle name="千分位 5 2 3" xfId="780"/>
    <cellStyle name="千分位 5 2 4" xfId="781"/>
    <cellStyle name="千分位 5 3" xfId="782"/>
    <cellStyle name="千分位 5 3 2" xfId="783"/>
    <cellStyle name="千分位 5 3 2 2" xfId="784"/>
    <cellStyle name="千分位 5 3 3" xfId="785"/>
    <cellStyle name="千分位 5 3 4" xfId="786"/>
    <cellStyle name="千分位 5 4" xfId="787"/>
    <cellStyle name="千分位 5 4 2" xfId="788"/>
    <cellStyle name="千分位 5 5" xfId="789"/>
    <cellStyle name="千分位 5 6" xfId="790"/>
    <cellStyle name="千分位 5 7" xfId="791"/>
    <cellStyle name="千分位 6" xfId="792"/>
    <cellStyle name="千分位 6 2" xfId="793"/>
    <cellStyle name="千分位 6 2 2" xfId="794"/>
    <cellStyle name="千分位 6 2 3" xfId="795"/>
    <cellStyle name="千分位 6 3" xfId="796"/>
    <cellStyle name="千分位 6 4" xfId="797"/>
    <cellStyle name="千分位 6 5" xfId="798"/>
    <cellStyle name="千分位 6 6" xfId="799"/>
    <cellStyle name="千分位 7" xfId="800"/>
    <cellStyle name="千分位 7 2" xfId="801"/>
    <cellStyle name="千分位 7 2 2" xfId="802"/>
    <cellStyle name="千分位 7 3" xfId="803"/>
    <cellStyle name="千分位 7 4" xfId="804"/>
    <cellStyle name="千分位 7 5" xfId="805"/>
    <cellStyle name="千分位 8" xfId="806"/>
    <cellStyle name="千分位 8 2" xfId="807"/>
    <cellStyle name="千分位 8 2 2" xfId="808"/>
    <cellStyle name="千分位 8 3" xfId="809"/>
    <cellStyle name="千分位 8 4" xfId="810"/>
    <cellStyle name="千分位 8 5" xfId="811"/>
    <cellStyle name="千分位 9" xfId="812"/>
    <cellStyle name="千分位 9 2" xfId="813"/>
    <cellStyle name="千分位[0] 2" xfId="814"/>
    <cellStyle name="千分位[0] 2 2" xfId="815"/>
    <cellStyle name="千分位[0] 2 2 2" xfId="816"/>
    <cellStyle name="千分位[0] 2 2 2 2" xfId="817"/>
    <cellStyle name="千分位[0] 2 2 2 2 2" xfId="818"/>
    <cellStyle name="千分位[0] 2 2 2 3" xfId="819"/>
    <cellStyle name="千分位[0] 2 2 2 4" xfId="820"/>
    <cellStyle name="千分位[0] 2 2 2 5" xfId="821"/>
    <cellStyle name="千分位[0] 2 2 3" xfId="822"/>
    <cellStyle name="千分位[0] 2 2 3 2" xfId="823"/>
    <cellStyle name="千分位[0] 2 2 3 3" xfId="824"/>
    <cellStyle name="千分位[0] 2 2 3 4" xfId="825"/>
    <cellStyle name="千分位[0] 2 2 4" xfId="826"/>
    <cellStyle name="千分位[0] 2 2 5" xfId="827"/>
    <cellStyle name="千分位[0] 2 2 6" xfId="828"/>
    <cellStyle name="千分位[0] 2 3" xfId="829"/>
    <cellStyle name="千分位[0] 2 3 2" xfId="830"/>
    <cellStyle name="千分位[0] 2 4" xfId="831"/>
    <cellStyle name="千分位[0] 2 5" xfId="832"/>
    <cellStyle name="千分位[0] 2 6" xfId="833"/>
    <cellStyle name="千分位[0] 3" xfId="834"/>
    <cellStyle name="千分位[0] 3 2" xfId="835"/>
    <cellStyle name="千分位[0] 3 2 2" xfId="836"/>
    <cellStyle name="千分位[0] 3 2 2 2" xfId="837"/>
    <cellStyle name="千分位[0] 3 2 2 3" xfId="838"/>
    <cellStyle name="千分位[0] 3 2 3" xfId="839"/>
    <cellStyle name="千分位[0] 3 2 4" xfId="840"/>
    <cellStyle name="千分位[0] 3 2 5" xfId="841"/>
    <cellStyle name="千分位[0] 3 3" xfId="842"/>
    <cellStyle name="千分位[0] 3 3 2" xfId="843"/>
    <cellStyle name="千分位[0] 3 3 3" xfId="844"/>
    <cellStyle name="千分位[0] 3 4" xfId="845"/>
    <cellStyle name="千分位[0] 3 4 2" xfId="846"/>
    <cellStyle name="千分位[0] 3 4 3" xfId="847"/>
    <cellStyle name="千分位[0] 3 5" xfId="848"/>
    <cellStyle name="千分位[0] 3 6" xfId="849"/>
    <cellStyle name="千分位[0] 3 7" xfId="850"/>
    <cellStyle name="千分位[0] 4" xfId="851"/>
    <cellStyle name="千分位[0] 4 2" xfId="852"/>
    <cellStyle name="千分位[0] 4 3" xfId="853"/>
    <cellStyle name="千分位[0] 4 4" xfId="854"/>
    <cellStyle name="千分位[0] 5" xfId="855"/>
    <cellStyle name="千分位[0] 5 2" xfId="856"/>
    <cellStyle name="千分位[0] 6" xfId="857"/>
    <cellStyle name="中等 2" xfId="858"/>
    <cellStyle name="中等 2 2" xfId="859"/>
    <cellStyle name="中等 3" xfId="860"/>
    <cellStyle name="合計 2" xfId="861"/>
    <cellStyle name="合計 2 2" xfId="862"/>
    <cellStyle name="合計 3" xfId="863"/>
    <cellStyle name="好 2" xfId="864"/>
    <cellStyle name="好 2 2" xfId="865"/>
    <cellStyle name="好 3" xfId="866"/>
    <cellStyle name="好_T -表5幼稚園" xfId="867"/>
    <cellStyle name="好_T-08-07短期補習班概況" xfId="868"/>
    <cellStyle name="好_T-08-09國民中學學生視力檢查" xfId="869"/>
    <cellStyle name="好_T-08-10政府教育經費概況" xfId="870"/>
    <cellStyle name="好_T-08-10國民小學學生視力檢查" xfId="871"/>
    <cellStyle name="好_T3-所轄國民中學概況-ok" xfId="872"/>
    <cellStyle name="好_T4-所轄國民小學概況-ok" xfId="873"/>
    <cellStyle name="好_T-T6-補校" xfId="874"/>
    <cellStyle name="好_中市-99" xfId="875"/>
    <cellStyle name="年資料" xfId="876"/>
    <cellStyle name="百分比 2" xfId="877"/>
    <cellStyle name="百分比 2 2" xfId="878"/>
    <cellStyle name="百分比 2 3" xfId="879"/>
    <cellStyle name="百分比 2 3 2" xfId="880"/>
    <cellStyle name="百分比 2 4" xfId="881"/>
    <cellStyle name="百分比 3" xfId="882"/>
    <cellStyle name="百分比 3 2" xfId="883"/>
    <cellStyle name="百分比 4" xfId="884"/>
    <cellStyle name="百分比 4 2" xfId="885"/>
    <cellStyle name="百分比 5" xfId="886"/>
    <cellStyle name="計算方式 2" xfId="887"/>
    <cellStyle name="計算方式 2 2" xfId="888"/>
    <cellStyle name="計算方式 3" xfId="889"/>
    <cellStyle name="貨幣 2" xfId="890"/>
    <cellStyle name="貨幣 2 2" xfId="891"/>
    <cellStyle name="貨幣 2 2 2" xfId="892"/>
    <cellStyle name="貨幣 2 2 2 2" xfId="893"/>
    <cellStyle name="貨幣 2 2 2 3" xfId="894"/>
    <cellStyle name="貨幣 2 2 3" xfId="895"/>
    <cellStyle name="貨幣 2 2 4" xfId="896"/>
    <cellStyle name="貨幣 2 3" xfId="897"/>
    <cellStyle name="貨幣 2 3 2" xfId="898"/>
    <cellStyle name="貨幣 2 3 3" xfId="899"/>
    <cellStyle name="貨幣 2 4" xfId="900"/>
    <cellStyle name="貨幣 2 4 2" xfId="901"/>
    <cellStyle name="貨幣 2 4 3" xfId="902"/>
    <cellStyle name="貨幣 2 5" xfId="903"/>
    <cellStyle name="貨幣 2 5 2" xfId="904"/>
    <cellStyle name="貨幣 2 5 3" xfId="905"/>
    <cellStyle name="貨幣 2 6" xfId="906"/>
    <cellStyle name="貨幣 2 7" xfId="907"/>
    <cellStyle name="貨幣 2 8" xfId="908"/>
    <cellStyle name="貨幣[0]_Apply" xfId="909"/>
    <cellStyle name="連結的儲存格 2" xfId="910"/>
    <cellStyle name="連結的儲存格 2 2" xfId="911"/>
    <cellStyle name="連結的儲存格 3" xfId="912"/>
    <cellStyle name="備註 2" xfId="913"/>
    <cellStyle name="備註 2 2" xfId="914"/>
    <cellStyle name="備註 3" xfId="915"/>
    <cellStyle name="超連結" xfId="6" builtinId="8"/>
    <cellStyle name="超連結 2" xfId="916"/>
    <cellStyle name="超連結 2 2" xfId="917"/>
    <cellStyle name="超連結 2 2 2" xfId="918"/>
    <cellStyle name="超連結 3" xfId="919"/>
    <cellStyle name="㽎㼿㼿?" xfId="920"/>
    <cellStyle name="說明文字 2" xfId="921"/>
    <cellStyle name="說明文字 2 2" xfId="922"/>
    <cellStyle name="說明文字 2 3" xfId="923"/>
    <cellStyle name="說明文字 3" xfId="924"/>
    <cellStyle name="輔色1 2" xfId="925"/>
    <cellStyle name="輔色1 2 2" xfId="926"/>
    <cellStyle name="輔色1 3" xfId="927"/>
    <cellStyle name="輔色2 2" xfId="928"/>
    <cellStyle name="輔色2 2 2" xfId="929"/>
    <cellStyle name="輔色2 3" xfId="930"/>
    <cellStyle name="輔色3 2" xfId="931"/>
    <cellStyle name="輔色3 2 2" xfId="932"/>
    <cellStyle name="輔色3 3" xfId="933"/>
    <cellStyle name="輔色4 2" xfId="934"/>
    <cellStyle name="輔色4 2 2" xfId="935"/>
    <cellStyle name="輔色4 3" xfId="936"/>
    <cellStyle name="輔色5 2" xfId="937"/>
    <cellStyle name="輔色5 2 2" xfId="938"/>
    <cellStyle name="輔色5 3" xfId="939"/>
    <cellStyle name="輔色6 2" xfId="940"/>
    <cellStyle name="輔色6 2 2" xfId="941"/>
    <cellStyle name="輔色6 3" xfId="942"/>
    <cellStyle name="標題 1 2" xfId="943"/>
    <cellStyle name="標題 1 2 2" xfId="944"/>
    <cellStyle name="標題 1 3" xfId="945"/>
    <cellStyle name="標題 2 2" xfId="946"/>
    <cellStyle name="標題 2 2 2" xfId="947"/>
    <cellStyle name="標題 2 3" xfId="948"/>
    <cellStyle name="標題 3 2" xfId="949"/>
    <cellStyle name="標題 3 2 2" xfId="950"/>
    <cellStyle name="標題 3 3" xfId="951"/>
    <cellStyle name="標題 4 2" xfId="952"/>
    <cellStyle name="標題 4 2 2" xfId="953"/>
    <cellStyle name="標題 4 3" xfId="954"/>
    <cellStyle name="標題 5" xfId="955"/>
    <cellStyle name="標題 5 2" xfId="956"/>
    <cellStyle name="標題 6" xfId="957"/>
    <cellStyle name="輸入 2" xfId="958"/>
    <cellStyle name="輸入 2 2" xfId="959"/>
    <cellStyle name="輸入 3" xfId="960"/>
    <cellStyle name="輸出 2" xfId="961"/>
    <cellStyle name="輸出 2 2" xfId="962"/>
    <cellStyle name="輸出 3" xfId="963"/>
    <cellStyle name="檢查儲存格 2" xfId="964"/>
    <cellStyle name="檢查儲存格 2 2" xfId="965"/>
    <cellStyle name="檢查儲存格 3" xfId="966"/>
    <cellStyle name="壞 2" xfId="967"/>
    <cellStyle name="壞 2 2" xfId="968"/>
    <cellStyle name="壞 3" xfId="969"/>
    <cellStyle name="壞_T -表5幼稚園" xfId="970"/>
    <cellStyle name="壞_T-08-07短期補習班概況" xfId="971"/>
    <cellStyle name="壞_T-08-09國民中學學生視力檢查" xfId="972"/>
    <cellStyle name="壞_T-08-10政府教育經費概況" xfId="973"/>
    <cellStyle name="壞_T-08-10國民小學學生視力檢查" xfId="974"/>
    <cellStyle name="壞_T3-所轄國民中學概況-ok" xfId="975"/>
    <cellStyle name="壞_T4-所轄國民小學概況-ok" xfId="976"/>
    <cellStyle name="壞_T-T6-補校" xfId="977"/>
    <cellStyle name="壞_中市-99" xfId="978"/>
    <cellStyle name="警告文字 2" xfId="979"/>
    <cellStyle name="警告文字 2 2" xfId="980"/>
    <cellStyle name="警告文字 3" xfId="9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I73"/>
  <sheetViews>
    <sheetView tabSelected="1" zoomScaleNormal="100" zoomScaleSheetLayoutView="90" workbookViewId="0">
      <pane xSplit="2" ySplit="8" topLeftCell="DE9" activePane="bottomRight" state="frozen"/>
      <selection activeCell="CV13" sqref="CV13:CW20"/>
      <selection pane="topRight" activeCell="CV13" sqref="CV13:CW20"/>
      <selection pane="bottomLeft" activeCell="CV13" sqref="CV13:CW20"/>
      <selection pane="bottomRight" activeCell="DI20" sqref="DI20"/>
    </sheetView>
  </sheetViews>
  <sheetFormatPr defaultColWidth="9" defaultRowHeight="15.75"/>
  <cols>
    <col min="1" max="2" width="5.75" style="138" customWidth="1"/>
    <col min="3" max="5" width="9.625" style="1" customWidth="1"/>
    <col min="6" max="17" width="8" style="139" customWidth="1"/>
    <col min="18" max="20" width="7.625" style="1" customWidth="1"/>
    <col min="21" max="21" width="7.625" style="2" customWidth="1"/>
    <col min="22" max="26" width="7.625" style="1" customWidth="1"/>
    <col min="27" max="31" width="7.75" style="1" customWidth="1"/>
    <col min="32" max="65" width="5.375" style="1" customWidth="1"/>
    <col min="66" max="73" width="7.75" style="3" customWidth="1"/>
    <col min="74" max="75" width="11.5" style="4" customWidth="1"/>
    <col min="76" max="99" width="9" style="4"/>
    <col min="100" max="101" width="9.5" style="4" bestFit="1" customWidth="1"/>
    <col min="102" max="119" width="9" style="4"/>
    <col min="120" max="135" width="7" style="4" customWidth="1"/>
    <col min="136" max="139" width="9" style="4"/>
    <col min="140" max="143" width="7.125" style="5" customWidth="1"/>
    <col min="144" max="147" width="7" style="4" customWidth="1"/>
    <col min="148" max="151" width="7.125" style="5" customWidth="1"/>
    <col min="152" max="155" width="7" style="4" customWidth="1"/>
    <col min="156" max="165" width="7.25" style="4" customWidth="1"/>
    <col min="166" max="167" width="9" style="4"/>
    <col min="168" max="179" width="4.75" style="4" customWidth="1"/>
    <col min="180" max="211" width="4.75" style="5" customWidth="1"/>
    <col min="212" max="215" width="7.5" style="4" customWidth="1"/>
    <col min="216" max="217" width="7.5" style="5" customWidth="1"/>
    <col min="218" max="16384" width="9" style="4"/>
  </cols>
  <sheetData>
    <row r="1" spans="1:217" ht="18.7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217" ht="18.75">
      <c r="A2" s="141" t="s">
        <v>1</v>
      </c>
      <c r="B2" s="142"/>
      <c r="C2" s="143" t="s">
        <v>2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5"/>
      <c r="BV2" s="146" t="s">
        <v>3</v>
      </c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7"/>
      <c r="EF2" s="146" t="s">
        <v>4</v>
      </c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7"/>
      <c r="EZ2" s="146" t="s">
        <v>5</v>
      </c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7"/>
    </row>
    <row r="3" spans="1:217" s="6" customFormat="1" ht="16.149999999999999" customHeight="1">
      <c r="A3" s="141"/>
      <c r="B3" s="142"/>
      <c r="C3" s="142" t="s">
        <v>6</v>
      </c>
      <c r="D3" s="142"/>
      <c r="E3" s="142"/>
      <c r="F3" s="142" t="s">
        <v>7</v>
      </c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 t="s">
        <v>8</v>
      </c>
      <c r="S3" s="142"/>
      <c r="T3" s="142"/>
      <c r="U3" s="142"/>
      <c r="V3" s="142"/>
      <c r="W3" s="142"/>
      <c r="X3" s="142"/>
      <c r="Y3" s="142"/>
      <c r="Z3" s="142"/>
      <c r="AA3" s="142" t="s">
        <v>9</v>
      </c>
      <c r="AB3" s="142"/>
      <c r="AC3" s="142"/>
      <c r="AD3" s="142"/>
      <c r="AE3" s="142"/>
      <c r="AF3" s="142" t="s">
        <v>10</v>
      </c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 t="s">
        <v>11</v>
      </c>
      <c r="BO3" s="142"/>
      <c r="BP3" s="142"/>
      <c r="BQ3" s="142"/>
      <c r="BR3" s="142"/>
      <c r="BS3" s="142"/>
      <c r="BT3" s="142"/>
      <c r="BU3" s="147"/>
      <c r="BV3" s="156" t="s">
        <v>12</v>
      </c>
      <c r="BW3" s="157"/>
      <c r="BX3" s="149" t="s">
        <v>13</v>
      </c>
      <c r="BY3" s="149"/>
      <c r="BZ3" s="149"/>
      <c r="CA3" s="149"/>
      <c r="CB3" s="149"/>
      <c r="CC3" s="149"/>
      <c r="CD3" s="149"/>
      <c r="CE3" s="149"/>
      <c r="CF3" s="142" t="s">
        <v>14</v>
      </c>
      <c r="CG3" s="142"/>
      <c r="CH3" s="142"/>
      <c r="CI3" s="142"/>
      <c r="CJ3" s="142"/>
      <c r="CK3" s="142"/>
      <c r="CL3" s="142" t="s">
        <v>15</v>
      </c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 t="s">
        <v>16</v>
      </c>
      <c r="DG3" s="142"/>
      <c r="DH3" s="142"/>
      <c r="DI3" s="142"/>
      <c r="DJ3" s="142"/>
      <c r="DK3" s="142"/>
      <c r="DL3" s="142" t="s">
        <v>17</v>
      </c>
      <c r="DM3" s="142"/>
      <c r="DN3" s="142"/>
      <c r="DO3" s="142"/>
      <c r="DP3" s="142" t="s">
        <v>18</v>
      </c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7"/>
      <c r="EF3" s="146" t="s">
        <v>19</v>
      </c>
      <c r="EG3" s="142"/>
      <c r="EH3" s="142"/>
      <c r="EI3" s="142"/>
      <c r="EJ3" s="154" t="s">
        <v>20</v>
      </c>
      <c r="EK3" s="155"/>
      <c r="EL3" s="155"/>
      <c r="EM3" s="155"/>
      <c r="EN3" s="155"/>
      <c r="EO3" s="155"/>
      <c r="EP3" s="155"/>
      <c r="EQ3" s="155"/>
      <c r="ER3" s="154" t="s">
        <v>21</v>
      </c>
      <c r="ES3" s="155"/>
      <c r="ET3" s="155"/>
      <c r="EU3" s="155"/>
      <c r="EV3" s="155"/>
      <c r="EW3" s="155"/>
      <c r="EX3" s="155"/>
      <c r="EY3" s="155"/>
      <c r="EZ3" s="146" t="s">
        <v>22</v>
      </c>
      <c r="FA3" s="142"/>
      <c r="FB3" s="142"/>
      <c r="FC3" s="142"/>
      <c r="FD3" s="142"/>
      <c r="FE3" s="142"/>
      <c r="FF3" s="142"/>
      <c r="FG3" s="142"/>
      <c r="FH3" s="142"/>
      <c r="FI3" s="142"/>
      <c r="FJ3" s="142" t="s">
        <v>23</v>
      </c>
      <c r="FK3" s="142"/>
      <c r="FL3" s="148" t="s">
        <v>24</v>
      </c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 t="s">
        <v>25</v>
      </c>
      <c r="HE3" s="149"/>
      <c r="HF3" s="149"/>
      <c r="HG3" s="149"/>
      <c r="HH3" s="149"/>
      <c r="HI3" s="150"/>
    </row>
    <row r="4" spans="1:217" s="7" customFormat="1" ht="18" customHeight="1">
      <c r="A4" s="151" t="s">
        <v>26</v>
      </c>
      <c r="B4" s="152"/>
      <c r="C4" s="153" t="s">
        <v>27</v>
      </c>
      <c r="D4" s="153"/>
      <c r="E4" s="153" t="s">
        <v>28</v>
      </c>
      <c r="F4" s="153" t="s">
        <v>29</v>
      </c>
      <c r="G4" s="153"/>
      <c r="H4" s="153"/>
      <c r="I4" s="153"/>
      <c r="J4" s="153"/>
      <c r="K4" s="153"/>
      <c r="L4" s="153" t="s">
        <v>30</v>
      </c>
      <c r="M4" s="153"/>
      <c r="N4" s="153"/>
      <c r="O4" s="153"/>
      <c r="P4" s="153"/>
      <c r="Q4" s="153"/>
      <c r="R4" s="153" t="s">
        <v>31</v>
      </c>
      <c r="S4" s="153"/>
      <c r="T4" s="153"/>
      <c r="U4" s="153"/>
      <c r="V4" s="153" t="s">
        <v>32</v>
      </c>
      <c r="W4" s="153" t="s">
        <v>33</v>
      </c>
      <c r="X4" s="153"/>
      <c r="Y4" s="153"/>
      <c r="Z4" s="161"/>
      <c r="AA4" s="153" t="s">
        <v>34</v>
      </c>
      <c r="AB4" s="153"/>
      <c r="AC4" s="153" t="s">
        <v>35</v>
      </c>
      <c r="AD4" s="153"/>
      <c r="AE4" s="153" t="s">
        <v>36</v>
      </c>
      <c r="AF4" s="153" t="s">
        <v>37</v>
      </c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 t="s">
        <v>38</v>
      </c>
      <c r="BO4" s="153"/>
      <c r="BP4" s="153"/>
      <c r="BQ4" s="153"/>
      <c r="BR4" s="153"/>
      <c r="BS4" s="153"/>
      <c r="BT4" s="153"/>
      <c r="BU4" s="158"/>
      <c r="BV4" s="159" t="s">
        <v>39</v>
      </c>
      <c r="BW4" s="153"/>
      <c r="BX4" s="160" t="s">
        <v>40</v>
      </c>
      <c r="BY4" s="160"/>
      <c r="BZ4" s="160"/>
      <c r="CA4" s="160"/>
      <c r="CB4" s="160" t="s">
        <v>41</v>
      </c>
      <c r="CC4" s="160"/>
      <c r="CD4" s="160" t="s">
        <v>42</v>
      </c>
      <c r="CE4" s="160"/>
      <c r="CF4" s="153" t="s">
        <v>43</v>
      </c>
      <c r="CG4" s="153"/>
      <c r="CH4" s="153" t="s">
        <v>44</v>
      </c>
      <c r="CI4" s="158"/>
      <c r="CJ4" s="165" t="s">
        <v>45</v>
      </c>
      <c r="CK4" s="153"/>
      <c r="CL4" s="153" t="s">
        <v>46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47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 t="s">
        <v>48</v>
      </c>
      <c r="DG4" s="153"/>
      <c r="DH4" s="153"/>
      <c r="DI4" s="153"/>
      <c r="DJ4" s="153"/>
      <c r="DK4" s="153"/>
      <c r="DL4" s="153" t="s">
        <v>49</v>
      </c>
      <c r="DM4" s="153"/>
      <c r="DN4" s="153" t="s">
        <v>50</v>
      </c>
      <c r="DO4" s="153"/>
      <c r="DP4" s="176" t="s">
        <v>51</v>
      </c>
      <c r="DQ4" s="177"/>
      <c r="DR4" s="177"/>
      <c r="DS4" s="177"/>
      <c r="DT4" s="177"/>
      <c r="DU4" s="177"/>
      <c r="DV4" s="177"/>
      <c r="DW4" s="179"/>
      <c r="DX4" s="158" t="s">
        <v>52</v>
      </c>
      <c r="DY4" s="180"/>
      <c r="DZ4" s="180"/>
      <c r="EA4" s="180"/>
      <c r="EB4" s="180"/>
      <c r="EC4" s="180"/>
      <c r="ED4" s="180"/>
      <c r="EE4" s="181"/>
      <c r="EF4" s="163" t="s">
        <v>53</v>
      </c>
      <c r="EG4" s="164"/>
      <c r="EH4" s="164" t="s">
        <v>54</v>
      </c>
      <c r="EI4" s="164"/>
      <c r="EJ4" s="160" t="s">
        <v>55</v>
      </c>
      <c r="EK4" s="160"/>
      <c r="EL4" s="160"/>
      <c r="EM4" s="160"/>
      <c r="EN4" s="153" t="s">
        <v>56</v>
      </c>
      <c r="EO4" s="153"/>
      <c r="EP4" s="153"/>
      <c r="EQ4" s="153"/>
      <c r="ER4" s="160" t="s">
        <v>55</v>
      </c>
      <c r="ES4" s="160"/>
      <c r="ET4" s="160"/>
      <c r="EU4" s="160"/>
      <c r="EV4" s="153" t="s">
        <v>56</v>
      </c>
      <c r="EW4" s="153"/>
      <c r="EX4" s="153"/>
      <c r="EY4" s="158"/>
      <c r="EZ4" s="159" t="s">
        <v>57</v>
      </c>
      <c r="FA4" s="153"/>
      <c r="FB4" s="153"/>
      <c r="FC4" s="153"/>
      <c r="FD4" s="153"/>
      <c r="FE4" s="153"/>
      <c r="FF4" s="153" t="s">
        <v>58</v>
      </c>
      <c r="FG4" s="153"/>
      <c r="FH4" s="153" t="s">
        <v>59</v>
      </c>
      <c r="FI4" s="153"/>
      <c r="FJ4" s="153" t="s">
        <v>60</v>
      </c>
      <c r="FK4" s="153"/>
      <c r="FL4" s="160" t="s">
        <v>61</v>
      </c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 t="s">
        <v>62</v>
      </c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 t="s">
        <v>63</v>
      </c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53" t="s">
        <v>64</v>
      </c>
      <c r="HE4" s="153"/>
      <c r="HF4" s="153" t="s">
        <v>65</v>
      </c>
      <c r="HG4" s="153"/>
      <c r="HH4" s="160" t="s">
        <v>66</v>
      </c>
      <c r="HI4" s="168"/>
    </row>
    <row r="5" spans="1:217" s="7" customFormat="1" ht="25.15" customHeight="1">
      <c r="A5" s="151"/>
      <c r="B5" s="152"/>
      <c r="C5" s="153"/>
      <c r="D5" s="153"/>
      <c r="E5" s="153"/>
      <c r="F5" s="153" t="s">
        <v>67</v>
      </c>
      <c r="G5" s="153"/>
      <c r="H5" s="153" t="s">
        <v>68</v>
      </c>
      <c r="I5" s="153"/>
      <c r="J5" s="153" t="s">
        <v>69</v>
      </c>
      <c r="K5" s="153"/>
      <c r="L5" s="153" t="s">
        <v>67</v>
      </c>
      <c r="M5" s="153"/>
      <c r="N5" s="153" t="s">
        <v>68</v>
      </c>
      <c r="O5" s="153"/>
      <c r="P5" s="153" t="s">
        <v>69</v>
      </c>
      <c r="Q5" s="153"/>
      <c r="R5" s="153"/>
      <c r="S5" s="153"/>
      <c r="T5" s="153"/>
      <c r="U5" s="153"/>
      <c r="V5" s="153"/>
      <c r="W5" s="153"/>
      <c r="X5" s="153"/>
      <c r="Y5" s="153"/>
      <c r="Z5" s="161"/>
      <c r="AA5" s="153"/>
      <c r="AB5" s="153"/>
      <c r="AC5" s="153"/>
      <c r="AD5" s="153"/>
      <c r="AE5" s="153"/>
      <c r="AF5" s="162" t="s">
        <v>70</v>
      </c>
      <c r="AG5" s="162"/>
      <c r="AH5" s="162" t="s">
        <v>71</v>
      </c>
      <c r="AI5" s="162"/>
      <c r="AJ5" s="162" t="s">
        <v>72</v>
      </c>
      <c r="AK5" s="162"/>
      <c r="AL5" s="162" t="s">
        <v>73</v>
      </c>
      <c r="AM5" s="162"/>
      <c r="AN5" s="162" t="s">
        <v>74</v>
      </c>
      <c r="AO5" s="162"/>
      <c r="AP5" s="162" t="s">
        <v>75</v>
      </c>
      <c r="AQ5" s="162"/>
      <c r="AR5" s="162" t="s">
        <v>76</v>
      </c>
      <c r="AS5" s="162"/>
      <c r="AT5" s="162" t="s">
        <v>77</v>
      </c>
      <c r="AU5" s="162"/>
      <c r="AV5" s="162" t="s">
        <v>78</v>
      </c>
      <c r="AW5" s="162"/>
      <c r="AX5" s="162" t="s">
        <v>79</v>
      </c>
      <c r="AY5" s="162"/>
      <c r="AZ5" s="162" t="s">
        <v>80</v>
      </c>
      <c r="BA5" s="162"/>
      <c r="BB5" s="162" t="s">
        <v>81</v>
      </c>
      <c r="BC5" s="162"/>
      <c r="BD5" s="162" t="s">
        <v>82</v>
      </c>
      <c r="BE5" s="162"/>
      <c r="BF5" s="162" t="s">
        <v>83</v>
      </c>
      <c r="BG5" s="162"/>
      <c r="BH5" s="162" t="s">
        <v>84</v>
      </c>
      <c r="BI5" s="162"/>
      <c r="BJ5" s="162" t="s">
        <v>85</v>
      </c>
      <c r="BK5" s="162"/>
      <c r="BL5" s="162" t="s">
        <v>86</v>
      </c>
      <c r="BM5" s="162"/>
      <c r="BN5" s="153" t="s">
        <v>87</v>
      </c>
      <c r="BO5" s="153"/>
      <c r="BP5" s="153" t="s">
        <v>88</v>
      </c>
      <c r="BQ5" s="153"/>
      <c r="BR5" s="153" t="s">
        <v>89</v>
      </c>
      <c r="BS5" s="153"/>
      <c r="BT5" s="153" t="s">
        <v>90</v>
      </c>
      <c r="BU5" s="158"/>
      <c r="BV5" s="159"/>
      <c r="BW5" s="153"/>
      <c r="BX5" s="160"/>
      <c r="BY5" s="160"/>
      <c r="BZ5" s="160"/>
      <c r="CA5" s="160"/>
      <c r="CB5" s="160"/>
      <c r="CC5" s="160"/>
      <c r="CD5" s="160"/>
      <c r="CE5" s="160"/>
      <c r="CF5" s="153"/>
      <c r="CG5" s="153"/>
      <c r="CH5" s="153"/>
      <c r="CI5" s="158"/>
      <c r="CJ5" s="165"/>
      <c r="CK5" s="153"/>
      <c r="CL5" s="166" t="s">
        <v>91</v>
      </c>
      <c r="CM5" s="167"/>
      <c r="CN5" s="8"/>
      <c r="CO5" s="8"/>
      <c r="CP5" s="8"/>
      <c r="CQ5" s="8"/>
      <c r="CR5" s="153" t="s">
        <v>92</v>
      </c>
      <c r="CS5" s="153"/>
      <c r="CT5" s="166" t="s">
        <v>93</v>
      </c>
      <c r="CU5" s="166"/>
      <c r="CV5" s="166" t="s">
        <v>91</v>
      </c>
      <c r="CW5" s="167"/>
      <c r="CX5" s="8"/>
      <c r="CY5" s="8"/>
      <c r="CZ5" s="8"/>
      <c r="DA5" s="8"/>
      <c r="DB5" s="153" t="s">
        <v>92</v>
      </c>
      <c r="DC5" s="153"/>
      <c r="DD5" s="153" t="s">
        <v>93</v>
      </c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76" t="s">
        <v>94</v>
      </c>
      <c r="DQ5" s="177"/>
      <c r="DR5" s="9"/>
      <c r="DS5" s="9"/>
      <c r="DT5" s="9"/>
      <c r="DU5" s="9"/>
      <c r="DV5" s="9"/>
      <c r="DW5" s="10"/>
      <c r="DX5" s="176" t="s">
        <v>95</v>
      </c>
      <c r="DY5" s="177"/>
      <c r="DZ5" s="8"/>
      <c r="EA5" s="8"/>
      <c r="EB5" s="8"/>
      <c r="EC5" s="8"/>
      <c r="ED5" s="8"/>
      <c r="EE5" s="11"/>
      <c r="EF5" s="163"/>
      <c r="EG5" s="164"/>
      <c r="EH5" s="164"/>
      <c r="EI5" s="164"/>
      <c r="EJ5" s="160"/>
      <c r="EK5" s="160"/>
      <c r="EL5" s="160"/>
      <c r="EM5" s="160"/>
      <c r="EN5" s="153"/>
      <c r="EO5" s="153"/>
      <c r="EP5" s="153"/>
      <c r="EQ5" s="153"/>
      <c r="ER5" s="160"/>
      <c r="ES5" s="160"/>
      <c r="ET5" s="160"/>
      <c r="EU5" s="160"/>
      <c r="EV5" s="153"/>
      <c r="EW5" s="153"/>
      <c r="EX5" s="153"/>
      <c r="EY5" s="158"/>
      <c r="EZ5" s="159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 t="s">
        <v>96</v>
      </c>
      <c r="FM5" s="153"/>
      <c r="FN5" s="153" t="s">
        <v>97</v>
      </c>
      <c r="FO5" s="153"/>
      <c r="FP5" s="153" t="s">
        <v>98</v>
      </c>
      <c r="FQ5" s="153"/>
      <c r="FR5" s="153" t="s">
        <v>99</v>
      </c>
      <c r="FS5" s="153"/>
      <c r="FT5" s="153" t="s">
        <v>100</v>
      </c>
      <c r="FU5" s="153"/>
      <c r="FV5" s="153" t="s">
        <v>101</v>
      </c>
      <c r="FW5" s="153"/>
      <c r="FX5" s="170" t="s">
        <v>102</v>
      </c>
      <c r="FY5" s="170"/>
      <c r="FZ5" s="170"/>
      <c r="GA5" s="171"/>
      <c r="GB5" s="172" t="s">
        <v>103</v>
      </c>
      <c r="GC5" s="173"/>
      <c r="GD5" s="172" t="s">
        <v>104</v>
      </c>
      <c r="GE5" s="175"/>
      <c r="GF5" s="172" t="s">
        <v>105</v>
      </c>
      <c r="GG5" s="175"/>
      <c r="GH5" s="172" t="s">
        <v>106</v>
      </c>
      <c r="GI5" s="172"/>
      <c r="GJ5" s="169" t="s">
        <v>107</v>
      </c>
      <c r="GK5" s="169"/>
      <c r="GL5" s="169" t="s">
        <v>108</v>
      </c>
      <c r="GM5" s="169"/>
      <c r="GN5" s="169" t="s">
        <v>109</v>
      </c>
      <c r="GO5" s="169"/>
      <c r="GP5" s="169" t="s">
        <v>110</v>
      </c>
      <c r="GQ5" s="169"/>
      <c r="GR5" s="169" t="s">
        <v>111</v>
      </c>
      <c r="GS5" s="169"/>
      <c r="GT5" s="169" t="s">
        <v>112</v>
      </c>
      <c r="GU5" s="169"/>
      <c r="GV5" s="169" t="s">
        <v>113</v>
      </c>
      <c r="GW5" s="169"/>
      <c r="GX5" s="169" t="s">
        <v>114</v>
      </c>
      <c r="GY5" s="169"/>
      <c r="GZ5" s="169" t="s">
        <v>115</v>
      </c>
      <c r="HA5" s="169"/>
      <c r="HB5" s="169" t="s">
        <v>116</v>
      </c>
      <c r="HC5" s="169"/>
      <c r="HD5" s="153"/>
      <c r="HE5" s="153"/>
      <c r="HF5" s="153"/>
      <c r="HG5" s="153"/>
      <c r="HH5" s="160"/>
      <c r="HI5" s="168"/>
    </row>
    <row r="6" spans="1:217" s="7" customFormat="1" ht="25.15" customHeight="1">
      <c r="A6" s="151"/>
      <c r="B6" s="152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 t="s">
        <v>117</v>
      </c>
      <c r="S6" s="161"/>
      <c r="T6" s="153" t="s">
        <v>118</v>
      </c>
      <c r="U6" s="161"/>
      <c r="V6" s="153"/>
      <c r="W6" s="153" t="s">
        <v>117</v>
      </c>
      <c r="X6" s="161"/>
      <c r="Y6" s="153" t="s">
        <v>118</v>
      </c>
      <c r="Z6" s="161"/>
      <c r="AA6" s="153"/>
      <c r="AB6" s="153"/>
      <c r="AC6" s="153"/>
      <c r="AD6" s="153"/>
      <c r="AE6" s="153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53"/>
      <c r="BO6" s="153"/>
      <c r="BP6" s="153"/>
      <c r="BQ6" s="153"/>
      <c r="BR6" s="153"/>
      <c r="BS6" s="153"/>
      <c r="BT6" s="153"/>
      <c r="BU6" s="158"/>
      <c r="BV6" s="159"/>
      <c r="BW6" s="153"/>
      <c r="BX6" s="160" t="s">
        <v>119</v>
      </c>
      <c r="BY6" s="160"/>
      <c r="BZ6" s="160" t="s">
        <v>120</v>
      </c>
      <c r="CA6" s="160"/>
      <c r="CB6" s="160"/>
      <c r="CC6" s="160"/>
      <c r="CD6" s="160"/>
      <c r="CE6" s="160"/>
      <c r="CF6" s="153"/>
      <c r="CG6" s="153"/>
      <c r="CH6" s="153"/>
      <c r="CI6" s="158"/>
      <c r="CJ6" s="165"/>
      <c r="CK6" s="153"/>
      <c r="CL6" s="153"/>
      <c r="CM6" s="158"/>
      <c r="CN6" s="153" t="s">
        <v>121</v>
      </c>
      <c r="CO6" s="153"/>
      <c r="CP6" s="153" t="s">
        <v>45</v>
      </c>
      <c r="CQ6" s="158"/>
      <c r="CR6" s="153"/>
      <c r="CS6" s="153"/>
      <c r="CT6" s="153"/>
      <c r="CU6" s="153"/>
      <c r="CV6" s="153"/>
      <c r="CW6" s="158"/>
      <c r="CX6" s="153" t="s">
        <v>121</v>
      </c>
      <c r="CY6" s="153"/>
      <c r="CZ6" s="153" t="s">
        <v>45</v>
      </c>
      <c r="DA6" s="158"/>
      <c r="DB6" s="153"/>
      <c r="DC6" s="153"/>
      <c r="DD6" s="153"/>
      <c r="DE6" s="153"/>
      <c r="DF6" s="153" t="s">
        <v>122</v>
      </c>
      <c r="DG6" s="153"/>
      <c r="DH6" s="153" t="s">
        <v>123</v>
      </c>
      <c r="DI6" s="153"/>
      <c r="DJ6" s="153" t="s">
        <v>124</v>
      </c>
      <c r="DK6" s="153"/>
      <c r="DL6" s="153"/>
      <c r="DM6" s="153"/>
      <c r="DN6" s="153"/>
      <c r="DO6" s="153"/>
      <c r="DP6" s="167"/>
      <c r="DQ6" s="178"/>
      <c r="DR6" s="153" t="s">
        <v>125</v>
      </c>
      <c r="DS6" s="153"/>
      <c r="DT6" s="153" t="s">
        <v>126</v>
      </c>
      <c r="DU6" s="153"/>
      <c r="DV6" s="153" t="s">
        <v>127</v>
      </c>
      <c r="DW6" s="158"/>
      <c r="DX6" s="167"/>
      <c r="DY6" s="178"/>
      <c r="DZ6" s="153" t="s">
        <v>128</v>
      </c>
      <c r="EA6" s="153"/>
      <c r="EB6" s="153" t="s">
        <v>129</v>
      </c>
      <c r="EC6" s="153"/>
      <c r="ED6" s="153" t="s">
        <v>130</v>
      </c>
      <c r="EE6" s="158"/>
      <c r="EF6" s="163"/>
      <c r="EG6" s="164"/>
      <c r="EH6" s="164"/>
      <c r="EI6" s="164"/>
      <c r="EJ6" s="12" t="s">
        <v>117</v>
      </c>
      <c r="EK6" s="13"/>
      <c r="EL6" s="12" t="s">
        <v>118</v>
      </c>
      <c r="EM6" s="13"/>
      <c r="EN6" s="14" t="s">
        <v>117</v>
      </c>
      <c r="EO6" s="15"/>
      <c r="EP6" s="14" t="s">
        <v>118</v>
      </c>
      <c r="EQ6" s="15"/>
      <c r="ER6" s="12" t="s">
        <v>117</v>
      </c>
      <c r="ES6" s="13"/>
      <c r="ET6" s="12" t="s">
        <v>118</v>
      </c>
      <c r="EU6" s="13"/>
      <c r="EV6" s="14" t="s">
        <v>117</v>
      </c>
      <c r="EW6" s="15"/>
      <c r="EX6" s="14" t="s">
        <v>118</v>
      </c>
      <c r="EY6" s="15"/>
      <c r="EZ6" s="159" t="s">
        <v>131</v>
      </c>
      <c r="FA6" s="153"/>
      <c r="FB6" s="153" t="s">
        <v>132</v>
      </c>
      <c r="FC6" s="153"/>
      <c r="FD6" s="153" t="s">
        <v>133</v>
      </c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 t="s">
        <v>117</v>
      </c>
      <c r="FQ6" s="153" t="s">
        <v>118</v>
      </c>
      <c r="FR6" s="153" t="s">
        <v>117</v>
      </c>
      <c r="FS6" s="153" t="s">
        <v>118</v>
      </c>
      <c r="FT6" s="153" t="s">
        <v>117</v>
      </c>
      <c r="FU6" s="153" t="s">
        <v>118</v>
      </c>
      <c r="FV6" s="153" t="s">
        <v>117</v>
      </c>
      <c r="FW6" s="153" t="s">
        <v>118</v>
      </c>
      <c r="FX6" s="170" t="s">
        <v>134</v>
      </c>
      <c r="FY6" s="170"/>
      <c r="FZ6" s="170" t="s">
        <v>135</v>
      </c>
      <c r="GA6" s="170"/>
      <c r="GB6" s="174"/>
      <c r="GC6" s="174"/>
      <c r="GD6" s="175"/>
      <c r="GE6" s="175"/>
      <c r="GF6" s="174"/>
      <c r="GG6" s="174"/>
      <c r="GH6" s="172"/>
      <c r="GI6" s="172"/>
      <c r="GJ6" s="169"/>
      <c r="GK6" s="169"/>
      <c r="GL6" s="169"/>
      <c r="GM6" s="169"/>
      <c r="GN6" s="169"/>
      <c r="GO6" s="169"/>
      <c r="GP6" s="169"/>
      <c r="GQ6" s="169"/>
      <c r="GR6" s="169"/>
      <c r="GS6" s="169"/>
      <c r="GT6" s="169"/>
      <c r="GU6" s="169"/>
      <c r="GV6" s="169"/>
      <c r="GW6" s="169"/>
      <c r="GX6" s="169"/>
      <c r="GY6" s="169"/>
      <c r="GZ6" s="169"/>
      <c r="HA6" s="169"/>
      <c r="HB6" s="169"/>
      <c r="HC6" s="169"/>
      <c r="HD6" s="153"/>
      <c r="HE6" s="153"/>
      <c r="HF6" s="153"/>
      <c r="HG6" s="153"/>
      <c r="HH6" s="160"/>
      <c r="HI6" s="168"/>
    </row>
    <row r="7" spans="1:217" s="7" customFormat="1" ht="25.15" customHeight="1">
      <c r="A7" s="151"/>
      <c r="B7" s="152"/>
      <c r="C7" s="16" t="s">
        <v>117</v>
      </c>
      <c r="D7" s="16" t="s">
        <v>118</v>
      </c>
      <c r="E7" s="153"/>
      <c r="F7" s="16" t="s">
        <v>117</v>
      </c>
      <c r="G7" s="16" t="s">
        <v>118</v>
      </c>
      <c r="H7" s="16" t="s">
        <v>117</v>
      </c>
      <c r="I7" s="16" t="s">
        <v>118</v>
      </c>
      <c r="J7" s="16" t="s">
        <v>117</v>
      </c>
      <c r="K7" s="16" t="s">
        <v>118</v>
      </c>
      <c r="L7" s="16" t="s">
        <v>117</v>
      </c>
      <c r="M7" s="16" t="s">
        <v>118</v>
      </c>
      <c r="N7" s="16" t="s">
        <v>117</v>
      </c>
      <c r="O7" s="16" t="s">
        <v>118</v>
      </c>
      <c r="P7" s="16" t="s">
        <v>117</v>
      </c>
      <c r="Q7" s="16" t="s">
        <v>118</v>
      </c>
      <c r="R7" s="16" t="s">
        <v>136</v>
      </c>
      <c r="S7" s="16" t="s">
        <v>137</v>
      </c>
      <c r="T7" s="16" t="s">
        <v>136</v>
      </c>
      <c r="U7" s="17" t="s">
        <v>137</v>
      </c>
      <c r="V7" s="153"/>
      <c r="W7" s="16" t="s">
        <v>138</v>
      </c>
      <c r="X7" s="16" t="s">
        <v>139</v>
      </c>
      <c r="Y7" s="16" t="s">
        <v>138</v>
      </c>
      <c r="Z7" s="16" t="s">
        <v>139</v>
      </c>
      <c r="AA7" s="16" t="s">
        <v>117</v>
      </c>
      <c r="AB7" s="16" t="s">
        <v>118</v>
      </c>
      <c r="AC7" s="16" t="s">
        <v>117</v>
      </c>
      <c r="AD7" s="16" t="s">
        <v>118</v>
      </c>
      <c r="AE7" s="153"/>
      <c r="AF7" s="16" t="s">
        <v>140</v>
      </c>
      <c r="AG7" s="16" t="s">
        <v>141</v>
      </c>
      <c r="AH7" s="16" t="s">
        <v>140</v>
      </c>
      <c r="AI7" s="16" t="s">
        <v>141</v>
      </c>
      <c r="AJ7" s="16" t="s">
        <v>140</v>
      </c>
      <c r="AK7" s="16" t="s">
        <v>141</v>
      </c>
      <c r="AL7" s="16" t="s">
        <v>140</v>
      </c>
      <c r="AM7" s="16" t="s">
        <v>141</v>
      </c>
      <c r="AN7" s="16" t="s">
        <v>140</v>
      </c>
      <c r="AO7" s="16" t="s">
        <v>141</v>
      </c>
      <c r="AP7" s="16" t="s">
        <v>140</v>
      </c>
      <c r="AQ7" s="16" t="s">
        <v>141</v>
      </c>
      <c r="AR7" s="16" t="s">
        <v>140</v>
      </c>
      <c r="AS7" s="16" t="s">
        <v>141</v>
      </c>
      <c r="AT7" s="16" t="s">
        <v>140</v>
      </c>
      <c r="AU7" s="16" t="s">
        <v>141</v>
      </c>
      <c r="AV7" s="16" t="s">
        <v>140</v>
      </c>
      <c r="AW7" s="16" t="s">
        <v>141</v>
      </c>
      <c r="AX7" s="16" t="s">
        <v>140</v>
      </c>
      <c r="AY7" s="16" t="s">
        <v>141</v>
      </c>
      <c r="AZ7" s="16" t="s">
        <v>140</v>
      </c>
      <c r="BA7" s="16" t="s">
        <v>141</v>
      </c>
      <c r="BB7" s="16" t="s">
        <v>140</v>
      </c>
      <c r="BC7" s="16" t="s">
        <v>141</v>
      </c>
      <c r="BD7" s="16" t="s">
        <v>140</v>
      </c>
      <c r="BE7" s="16" t="s">
        <v>141</v>
      </c>
      <c r="BF7" s="16" t="s">
        <v>140</v>
      </c>
      <c r="BG7" s="16" t="s">
        <v>141</v>
      </c>
      <c r="BH7" s="16" t="s">
        <v>140</v>
      </c>
      <c r="BI7" s="16" t="s">
        <v>141</v>
      </c>
      <c r="BJ7" s="16" t="s">
        <v>140</v>
      </c>
      <c r="BK7" s="16" t="s">
        <v>141</v>
      </c>
      <c r="BL7" s="16" t="s">
        <v>140</v>
      </c>
      <c r="BM7" s="16" t="s">
        <v>141</v>
      </c>
      <c r="BN7" s="16" t="s">
        <v>117</v>
      </c>
      <c r="BO7" s="16" t="s">
        <v>118</v>
      </c>
      <c r="BP7" s="16" t="s">
        <v>117</v>
      </c>
      <c r="BQ7" s="16" t="s">
        <v>118</v>
      </c>
      <c r="BR7" s="16" t="s">
        <v>117</v>
      </c>
      <c r="BS7" s="16" t="s">
        <v>118</v>
      </c>
      <c r="BT7" s="16" t="s">
        <v>117</v>
      </c>
      <c r="BU7" s="18" t="s">
        <v>118</v>
      </c>
      <c r="BV7" s="19" t="s">
        <v>117</v>
      </c>
      <c r="BW7" s="16" t="s">
        <v>118</v>
      </c>
      <c r="BX7" s="20" t="s">
        <v>117</v>
      </c>
      <c r="BY7" s="20" t="s">
        <v>118</v>
      </c>
      <c r="BZ7" s="20" t="s">
        <v>117</v>
      </c>
      <c r="CA7" s="20" t="s">
        <v>118</v>
      </c>
      <c r="CB7" s="20" t="s">
        <v>117</v>
      </c>
      <c r="CC7" s="20" t="s">
        <v>118</v>
      </c>
      <c r="CD7" s="20" t="s">
        <v>117</v>
      </c>
      <c r="CE7" s="20" t="s">
        <v>118</v>
      </c>
      <c r="CF7" s="16" t="s">
        <v>117</v>
      </c>
      <c r="CG7" s="16" t="s">
        <v>118</v>
      </c>
      <c r="CH7" s="16" t="s">
        <v>117</v>
      </c>
      <c r="CI7" s="18" t="s">
        <v>118</v>
      </c>
      <c r="CJ7" s="21" t="s">
        <v>117</v>
      </c>
      <c r="CK7" s="16" t="s">
        <v>118</v>
      </c>
      <c r="CL7" s="16" t="s">
        <v>117</v>
      </c>
      <c r="CM7" s="16" t="s">
        <v>118</v>
      </c>
      <c r="CN7" s="22" t="s">
        <v>117</v>
      </c>
      <c r="CO7" s="22" t="s">
        <v>118</v>
      </c>
      <c r="CP7" s="22" t="s">
        <v>117</v>
      </c>
      <c r="CQ7" s="22" t="s">
        <v>118</v>
      </c>
      <c r="CR7" s="16" t="s">
        <v>117</v>
      </c>
      <c r="CS7" s="16" t="s">
        <v>118</v>
      </c>
      <c r="CT7" s="16" t="s">
        <v>117</v>
      </c>
      <c r="CU7" s="16" t="s">
        <v>118</v>
      </c>
      <c r="CV7" s="16" t="s">
        <v>117</v>
      </c>
      <c r="CW7" s="16" t="s">
        <v>118</v>
      </c>
      <c r="CX7" s="16" t="s">
        <v>117</v>
      </c>
      <c r="CY7" s="16" t="s">
        <v>118</v>
      </c>
      <c r="CZ7" s="16" t="s">
        <v>117</v>
      </c>
      <c r="DA7" s="16" t="s">
        <v>118</v>
      </c>
      <c r="DB7" s="16" t="s">
        <v>117</v>
      </c>
      <c r="DC7" s="16" t="s">
        <v>118</v>
      </c>
      <c r="DD7" s="16" t="s">
        <v>117</v>
      </c>
      <c r="DE7" s="16" t="s">
        <v>118</v>
      </c>
      <c r="DF7" s="16" t="s">
        <v>117</v>
      </c>
      <c r="DG7" s="16" t="s">
        <v>118</v>
      </c>
      <c r="DH7" s="16" t="s">
        <v>117</v>
      </c>
      <c r="DI7" s="16" t="s">
        <v>118</v>
      </c>
      <c r="DJ7" s="16" t="s">
        <v>117</v>
      </c>
      <c r="DK7" s="16" t="s">
        <v>118</v>
      </c>
      <c r="DL7" s="16" t="s">
        <v>117</v>
      </c>
      <c r="DM7" s="16" t="s">
        <v>118</v>
      </c>
      <c r="DN7" s="16" t="s">
        <v>117</v>
      </c>
      <c r="DO7" s="16" t="s">
        <v>118</v>
      </c>
      <c r="DP7" s="16" t="s">
        <v>117</v>
      </c>
      <c r="DQ7" s="16" t="s">
        <v>118</v>
      </c>
      <c r="DR7" s="16" t="s">
        <v>117</v>
      </c>
      <c r="DS7" s="16" t="s">
        <v>118</v>
      </c>
      <c r="DT7" s="16" t="s">
        <v>117</v>
      </c>
      <c r="DU7" s="16" t="s">
        <v>118</v>
      </c>
      <c r="DV7" s="16" t="s">
        <v>117</v>
      </c>
      <c r="DW7" s="16" t="s">
        <v>118</v>
      </c>
      <c r="DX7" s="16" t="s">
        <v>117</v>
      </c>
      <c r="DY7" s="16" t="s">
        <v>118</v>
      </c>
      <c r="DZ7" s="16" t="s">
        <v>117</v>
      </c>
      <c r="EA7" s="16" t="s">
        <v>118</v>
      </c>
      <c r="EB7" s="16" t="s">
        <v>117</v>
      </c>
      <c r="EC7" s="16" t="s">
        <v>118</v>
      </c>
      <c r="ED7" s="16" t="s">
        <v>117</v>
      </c>
      <c r="EE7" s="18" t="s">
        <v>118</v>
      </c>
      <c r="EF7" s="23" t="s">
        <v>140</v>
      </c>
      <c r="EG7" s="24" t="s">
        <v>141</v>
      </c>
      <c r="EH7" s="24" t="s">
        <v>140</v>
      </c>
      <c r="EI7" s="24" t="s">
        <v>141</v>
      </c>
      <c r="EJ7" s="25"/>
      <c r="EK7" s="20" t="s">
        <v>142</v>
      </c>
      <c r="EL7" s="25"/>
      <c r="EM7" s="20" t="s">
        <v>142</v>
      </c>
      <c r="EN7" s="8"/>
      <c r="EO7" s="16" t="s">
        <v>142</v>
      </c>
      <c r="EP7" s="8"/>
      <c r="EQ7" s="16" t="s">
        <v>142</v>
      </c>
      <c r="ER7" s="25"/>
      <c r="ES7" s="20" t="s">
        <v>142</v>
      </c>
      <c r="ET7" s="25"/>
      <c r="EU7" s="20" t="s">
        <v>142</v>
      </c>
      <c r="EV7" s="8"/>
      <c r="EW7" s="16" t="s">
        <v>142</v>
      </c>
      <c r="EX7" s="8"/>
      <c r="EY7" s="18" t="s">
        <v>142</v>
      </c>
      <c r="EZ7" s="19" t="s">
        <v>117</v>
      </c>
      <c r="FA7" s="16" t="s">
        <v>118</v>
      </c>
      <c r="FB7" s="16" t="s">
        <v>117</v>
      </c>
      <c r="FC7" s="16" t="s">
        <v>118</v>
      </c>
      <c r="FD7" s="16" t="s">
        <v>117</v>
      </c>
      <c r="FE7" s="16" t="s">
        <v>118</v>
      </c>
      <c r="FF7" s="16" t="s">
        <v>117</v>
      </c>
      <c r="FG7" s="16" t="s">
        <v>118</v>
      </c>
      <c r="FH7" s="16" t="s">
        <v>117</v>
      </c>
      <c r="FI7" s="16" t="s">
        <v>118</v>
      </c>
      <c r="FJ7" s="16" t="s">
        <v>117</v>
      </c>
      <c r="FK7" s="16" t="s">
        <v>118</v>
      </c>
      <c r="FL7" s="16" t="s">
        <v>117</v>
      </c>
      <c r="FM7" s="16" t="s">
        <v>118</v>
      </c>
      <c r="FN7" s="16" t="s">
        <v>117</v>
      </c>
      <c r="FO7" s="16" t="s">
        <v>118</v>
      </c>
      <c r="FP7" s="16" t="s">
        <v>117</v>
      </c>
      <c r="FQ7" s="16" t="s">
        <v>118</v>
      </c>
      <c r="FR7" s="16" t="s">
        <v>117</v>
      </c>
      <c r="FS7" s="16" t="s">
        <v>118</v>
      </c>
      <c r="FT7" s="16" t="s">
        <v>117</v>
      </c>
      <c r="FU7" s="16" t="s">
        <v>118</v>
      </c>
      <c r="FV7" s="16" t="s">
        <v>117</v>
      </c>
      <c r="FW7" s="16" t="s">
        <v>118</v>
      </c>
      <c r="FX7" s="20" t="s">
        <v>140</v>
      </c>
      <c r="FY7" s="20" t="s">
        <v>141</v>
      </c>
      <c r="FZ7" s="20" t="s">
        <v>140</v>
      </c>
      <c r="GA7" s="20" t="s">
        <v>141</v>
      </c>
      <c r="GB7" s="20" t="s">
        <v>140</v>
      </c>
      <c r="GC7" s="20" t="s">
        <v>141</v>
      </c>
      <c r="GD7" s="20" t="s">
        <v>140</v>
      </c>
      <c r="GE7" s="20" t="s">
        <v>141</v>
      </c>
      <c r="GF7" s="20" t="s">
        <v>140</v>
      </c>
      <c r="GG7" s="20" t="s">
        <v>141</v>
      </c>
      <c r="GH7" s="20" t="s">
        <v>140</v>
      </c>
      <c r="GI7" s="20" t="s">
        <v>141</v>
      </c>
      <c r="GJ7" s="20" t="s">
        <v>140</v>
      </c>
      <c r="GK7" s="20" t="s">
        <v>141</v>
      </c>
      <c r="GL7" s="20" t="s">
        <v>140</v>
      </c>
      <c r="GM7" s="20" t="s">
        <v>141</v>
      </c>
      <c r="GN7" s="20" t="s">
        <v>140</v>
      </c>
      <c r="GO7" s="20" t="s">
        <v>141</v>
      </c>
      <c r="GP7" s="20" t="s">
        <v>140</v>
      </c>
      <c r="GQ7" s="20" t="s">
        <v>141</v>
      </c>
      <c r="GR7" s="20" t="s">
        <v>140</v>
      </c>
      <c r="GS7" s="20" t="s">
        <v>141</v>
      </c>
      <c r="GT7" s="20" t="s">
        <v>140</v>
      </c>
      <c r="GU7" s="20" t="s">
        <v>141</v>
      </c>
      <c r="GV7" s="20" t="s">
        <v>140</v>
      </c>
      <c r="GW7" s="20" t="s">
        <v>141</v>
      </c>
      <c r="GX7" s="20" t="s">
        <v>140</v>
      </c>
      <c r="GY7" s="20" t="s">
        <v>141</v>
      </c>
      <c r="GZ7" s="20" t="s">
        <v>140</v>
      </c>
      <c r="HA7" s="20" t="s">
        <v>141</v>
      </c>
      <c r="HB7" s="20" t="s">
        <v>140</v>
      </c>
      <c r="HC7" s="20" t="s">
        <v>141</v>
      </c>
      <c r="HD7" s="16" t="s">
        <v>117</v>
      </c>
      <c r="HE7" s="16" t="s">
        <v>118</v>
      </c>
      <c r="HF7" s="16" t="s">
        <v>117</v>
      </c>
      <c r="HG7" s="16" t="s">
        <v>118</v>
      </c>
      <c r="HH7" s="20" t="s">
        <v>117</v>
      </c>
      <c r="HI7" s="26" t="s">
        <v>118</v>
      </c>
    </row>
    <row r="8" spans="1:217" s="7" customFormat="1" ht="25.15" customHeight="1">
      <c r="A8" s="151" t="s">
        <v>143</v>
      </c>
      <c r="B8" s="152"/>
      <c r="C8" s="16" t="s">
        <v>144</v>
      </c>
      <c r="D8" s="16" t="s">
        <v>144</v>
      </c>
      <c r="E8" s="16" t="s">
        <v>145</v>
      </c>
      <c r="F8" s="16" t="s">
        <v>144</v>
      </c>
      <c r="G8" s="16" t="s">
        <v>144</v>
      </c>
      <c r="H8" s="16" t="s">
        <v>144</v>
      </c>
      <c r="I8" s="16" t="s">
        <v>144</v>
      </c>
      <c r="J8" s="16" t="s">
        <v>144</v>
      </c>
      <c r="K8" s="16" t="s">
        <v>144</v>
      </c>
      <c r="L8" s="16" t="s">
        <v>146</v>
      </c>
      <c r="M8" s="16" t="s">
        <v>146</v>
      </c>
      <c r="N8" s="16" t="s">
        <v>146</v>
      </c>
      <c r="O8" s="16" t="s">
        <v>146</v>
      </c>
      <c r="P8" s="16" t="s">
        <v>146</v>
      </c>
      <c r="Q8" s="16" t="s">
        <v>146</v>
      </c>
      <c r="R8" s="16" t="s">
        <v>144</v>
      </c>
      <c r="S8" s="27" t="s">
        <v>147</v>
      </c>
      <c r="T8" s="16" t="s">
        <v>144</v>
      </c>
      <c r="U8" s="28" t="s">
        <v>147</v>
      </c>
      <c r="V8" s="16" t="s">
        <v>145</v>
      </c>
      <c r="W8" s="16" t="s">
        <v>144</v>
      </c>
      <c r="X8" s="27" t="s">
        <v>147</v>
      </c>
      <c r="Y8" s="16" t="s">
        <v>144</v>
      </c>
      <c r="Z8" s="27" t="s">
        <v>147</v>
      </c>
      <c r="AA8" s="16" t="s">
        <v>144</v>
      </c>
      <c r="AB8" s="16" t="s">
        <v>148</v>
      </c>
      <c r="AC8" s="16" t="s">
        <v>144</v>
      </c>
      <c r="AD8" s="16" t="s">
        <v>148</v>
      </c>
      <c r="AE8" s="16" t="s">
        <v>145</v>
      </c>
      <c r="AF8" s="16" t="s">
        <v>148</v>
      </c>
      <c r="AG8" s="16" t="s">
        <v>148</v>
      </c>
      <c r="AH8" s="16" t="s">
        <v>148</v>
      </c>
      <c r="AI8" s="16" t="s">
        <v>148</v>
      </c>
      <c r="AJ8" s="16" t="s">
        <v>148</v>
      </c>
      <c r="AK8" s="16" t="s">
        <v>148</v>
      </c>
      <c r="AL8" s="16" t="s">
        <v>148</v>
      </c>
      <c r="AM8" s="16" t="s">
        <v>148</v>
      </c>
      <c r="AN8" s="16" t="s">
        <v>148</v>
      </c>
      <c r="AO8" s="16" t="s">
        <v>148</v>
      </c>
      <c r="AP8" s="16" t="s">
        <v>148</v>
      </c>
      <c r="AQ8" s="16" t="s">
        <v>148</v>
      </c>
      <c r="AR8" s="16" t="s">
        <v>148</v>
      </c>
      <c r="AS8" s="16" t="s">
        <v>148</v>
      </c>
      <c r="AT8" s="16" t="s">
        <v>148</v>
      </c>
      <c r="AU8" s="16" t="s">
        <v>148</v>
      </c>
      <c r="AV8" s="16" t="s">
        <v>148</v>
      </c>
      <c r="AW8" s="16" t="s">
        <v>148</v>
      </c>
      <c r="AX8" s="16" t="s">
        <v>148</v>
      </c>
      <c r="AY8" s="16" t="s">
        <v>148</v>
      </c>
      <c r="AZ8" s="16" t="s">
        <v>148</v>
      </c>
      <c r="BA8" s="16" t="s">
        <v>148</v>
      </c>
      <c r="BB8" s="16" t="s">
        <v>148</v>
      </c>
      <c r="BC8" s="16" t="s">
        <v>148</v>
      </c>
      <c r="BD8" s="16" t="s">
        <v>148</v>
      </c>
      <c r="BE8" s="16" t="s">
        <v>148</v>
      </c>
      <c r="BF8" s="16" t="s">
        <v>148</v>
      </c>
      <c r="BG8" s="16" t="s">
        <v>148</v>
      </c>
      <c r="BH8" s="16" t="s">
        <v>148</v>
      </c>
      <c r="BI8" s="16" t="s">
        <v>148</v>
      </c>
      <c r="BJ8" s="16" t="s">
        <v>148</v>
      </c>
      <c r="BK8" s="16" t="s">
        <v>148</v>
      </c>
      <c r="BL8" s="16" t="s">
        <v>148</v>
      </c>
      <c r="BM8" s="16" t="s">
        <v>148</v>
      </c>
      <c r="BN8" s="16" t="s">
        <v>144</v>
      </c>
      <c r="BO8" s="16" t="s">
        <v>148</v>
      </c>
      <c r="BP8" s="16" t="s">
        <v>148</v>
      </c>
      <c r="BQ8" s="16" t="s">
        <v>148</v>
      </c>
      <c r="BR8" s="16" t="s">
        <v>148</v>
      </c>
      <c r="BS8" s="16" t="s">
        <v>148</v>
      </c>
      <c r="BT8" s="16" t="s">
        <v>148</v>
      </c>
      <c r="BU8" s="18" t="s">
        <v>148</v>
      </c>
      <c r="BV8" s="19" t="s">
        <v>144</v>
      </c>
      <c r="BW8" s="16" t="s">
        <v>144</v>
      </c>
      <c r="BX8" s="20" t="s">
        <v>144</v>
      </c>
      <c r="BY8" s="20" t="s">
        <v>144</v>
      </c>
      <c r="BZ8" s="20" t="s">
        <v>144</v>
      </c>
      <c r="CA8" s="20" t="s">
        <v>144</v>
      </c>
      <c r="CB8" s="20" t="s">
        <v>144</v>
      </c>
      <c r="CC8" s="20" t="s">
        <v>144</v>
      </c>
      <c r="CD8" s="20" t="s">
        <v>144</v>
      </c>
      <c r="CE8" s="20" t="s">
        <v>144</v>
      </c>
      <c r="CF8" s="16" t="s">
        <v>144</v>
      </c>
      <c r="CG8" s="16" t="s">
        <v>144</v>
      </c>
      <c r="CH8" s="16" t="s">
        <v>144</v>
      </c>
      <c r="CI8" s="18" t="s">
        <v>144</v>
      </c>
      <c r="CJ8" s="21" t="s">
        <v>144</v>
      </c>
      <c r="CK8" s="16" t="s">
        <v>144</v>
      </c>
      <c r="CL8" s="16" t="s">
        <v>144</v>
      </c>
      <c r="CM8" s="16" t="s">
        <v>144</v>
      </c>
      <c r="CN8" s="16" t="s">
        <v>144</v>
      </c>
      <c r="CO8" s="16" t="s">
        <v>144</v>
      </c>
      <c r="CP8" s="16" t="s">
        <v>144</v>
      </c>
      <c r="CQ8" s="16" t="s">
        <v>144</v>
      </c>
      <c r="CR8" s="16" t="s">
        <v>144</v>
      </c>
      <c r="CS8" s="16" t="s">
        <v>144</v>
      </c>
      <c r="CT8" s="16" t="s">
        <v>144</v>
      </c>
      <c r="CU8" s="16" t="s">
        <v>144</v>
      </c>
      <c r="CV8" s="16" t="s">
        <v>149</v>
      </c>
      <c r="CW8" s="16" t="s">
        <v>149</v>
      </c>
      <c r="CX8" s="16" t="s">
        <v>149</v>
      </c>
      <c r="CY8" s="16" t="s">
        <v>149</v>
      </c>
      <c r="CZ8" s="16" t="s">
        <v>149</v>
      </c>
      <c r="DA8" s="16" t="s">
        <v>149</v>
      </c>
      <c r="DB8" s="16" t="s">
        <v>149</v>
      </c>
      <c r="DC8" s="16" t="s">
        <v>149</v>
      </c>
      <c r="DD8" s="16" t="s">
        <v>149</v>
      </c>
      <c r="DE8" s="16" t="s">
        <v>149</v>
      </c>
      <c r="DF8" s="16" t="s">
        <v>144</v>
      </c>
      <c r="DG8" s="16" t="s">
        <v>144</v>
      </c>
      <c r="DH8" s="16" t="s">
        <v>144</v>
      </c>
      <c r="DI8" s="16" t="s">
        <v>144</v>
      </c>
      <c r="DJ8" s="16" t="s">
        <v>144</v>
      </c>
      <c r="DK8" s="16" t="s">
        <v>144</v>
      </c>
      <c r="DL8" s="16" t="s">
        <v>144</v>
      </c>
      <c r="DM8" s="16" t="s">
        <v>144</v>
      </c>
      <c r="DN8" s="16" t="s">
        <v>144</v>
      </c>
      <c r="DO8" s="16" t="s">
        <v>144</v>
      </c>
      <c r="DP8" s="16" t="s">
        <v>150</v>
      </c>
      <c r="DQ8" s="16" t="s">
        <v>150</v>
      </c>
      <c r="DR8" s="16" t="s">
        <v>150</v>
      </c>
      <c r="DS8" s="16" t="s">
        <v>150</v>
      </c>
      <c r="DT8" s="16" t="s">
        <v>150</v>
      </c>
      <c r="DU8" s="16" t="s">
        <v>150</v>
      </c>
      <c r="DV8" s="16" t="s">
        <v>150</v>
      </c>
      <c r="DW8" s="16" t="s">
        <v>150</v>
      </c>
      <c r="DX8" s="16" t="s">
        <v>144</v>
      </c>
      <c r="DY8" s="16" t="s">
        <v>144</v>
      </c>
      <c r="DZ8" s="16" t="s">
        <v>144</v>
      </c>
      <c r="EA8" s="16" t="s">
        <v>144</v>
      </c>
      <c r="EB8" s="16" t="s">
        <v>144</v>
      </c>
      <c r="EC8" s="16" t="s">
        <v>144</v>
      </c>
      <c r="ED8" s="16" t="s">
        <v>144</v>
      </c>
      <c r="EE8" s="18" t="s">
        <v>144</v>
      </c>
      <c r="EF8" s="23" t="s">
        <v>151</v>
      </c>
      <c r="EG8" s="24" t="s">
        <v>151</v>
      </c>
      <c r="EH8" s="24" t="s">
        <v>151</v>
      </c>
      <c r="EI8" s="24" t="s">
        <v>151</v>
      </c>
      <c r="EJ8" s="20" t="s">
        <v>144</v>
      </c>
      <c r="EK8" s="20" t="s">
        <v>146</v>
      </c>
      <c r="EL8" s="20" t="s">
        <v>144</v>
      </c>
      <c r="EM8" s="20" t="s">
        <v>146</v>
      </c>
      <c r="EN8" s="16" t="s">
        <v>144</v>
      </c>
      <c r="EO8" s="16" t="s">
        <v>146</v>
      </c>
      <c r="EP8" s="16" t="s">
        <v>144</v>
      </c>
      <c r="EQ8" s="16" t="s">
        <v>146</v>
      </c>
      <c r="ER8" s="20" t="s">
        <v>144</v>
      </c>
      <c r="ES8" s="20" t="s">
        <v>146</v>
      </c>
      <c r="ET8" s="20" t="s">
        <v>144</v>
      </c>
      <c r="EU8" s="20" t="s">
        <v>146</v>
      </c>
      <c r="EV8" s="16" t="s">
        <v>144</v>
      </c>
      <c r="EW8" s="16" t="s">
        <v>146</v>
      </c>
      <c r="EX8" s="16" t="s">
        <v>144</v>
      </c>
      <c r="EY8" s="18" t="s">
        <v>146</v>
      </c>
      <c r="EZ8" s="19" t="s">
        <v>144</v>
      </c>
      <c r="FA8" s="16" t="s">
        <v>144</v>
      </c>
      <c r="FB8" s="16" t="s">
        <v>144</v>
      </c>
      <c r="FC8" s="16" t="s">
        <v>144</v>
      </c>
      <c r="FD8" s="16" t="s">
        <v>144</v>
      </c>
      <c r="FE8" s="16" t="s">
        <v>144</v>
      </c>
      <c r="FF8" s="16" t="s">
        <v>144</v>
      </c>
      <c r="FG8" s="16" t="s">
        <v>144</v>
      </c>
      <c r="FH8" s="16" t="s">
        <v>144</v>
      </c>
      <c r="FI8" s="16" t="s">
        <v>144</v>
      </c>
      <c r="FJ8" s="16" t="s">
        <v>144</v>
      </c>
      <c r="FK8" s="16" t="s">
        <v>144</v>
      </c>
      <c r="FL8" s="16" t="s">
        <v>144</v>
      </c>
      <c r="FM8" s="16" t="s">
        <v>144</v>
      </c>
      <c r="FN8" s="16" t="s">
        <v>144</v>
      </c>
      <c r="FO8" s="16" t="s">
        <v>144</v>
      </c>
      <c r="FP8" s="16" t="s">
        <v>144</v>
      </c>
      <c r="FQ8" s="16" t="s">
        <v>144</v>
      </c>
      <c r="FR8" s="16" t="s">
        <v>144</v>
      </c>
      <c r="FS8" s="16" t="s">
        <v>144</v>
      </c>
      <c r="FT8" s="16" t="s">
        <v>144</v>
      </c>
      <c r="FU8" s="16" t="s">
        <v>144</v>
      </c>
      <c r="FV8" s="16" t="s">
        <v>144</v>
      </c>
      <c r="FW8" s="16" t="s">
        <v>144</v>
      </c>
      <c r="FX8" s="20" t="s">
        <v>148</v>
      </c>
      <c r="FY8" s="20" t="s">
        <v>148</v>
      </c>
      <c r="FZ8" s="20" t="s">
        <v>148</v>
      </c>
      <c r="GA8" s="20" t="s">
        <v>148</v>
      </c>
      <c r="GB8" s="20" t="s">
        <v>148</v>
      </c>
      <c r="GC8" s="20" t="s">
        <v>148</v>
      </c>
      <c r="GD8" s="20" t="s">
        <v>148</v>
      </c>
      <c r="GE8" s="20" t="s">
        <v>148</v>
      </c>
      <c r="GF8" s="20" t="s">
        <v>148</v>
      </c>
      <c r="GG8" s="20" t="s">
        <v>148</v>
      </c>
      <c r="GH8" s="20" t="s">
        <v>148</v>
      </c>
      <c r="GI8" s="20" t="s">
        <v>148</v>
      </c>
      <c r="GJ8" s="20" t="s">
        <v>148</v>
      </c>
      <c r="GK8" s="20" t="s">
        <v>148</v>
      </c>
      <c r="GL8" s="20" t="s">
        <v>148</v>
      </c>
      <c r="GM8" s="20" t="s">
        <v>148</v>
      </c>
      <c r="GN8" s="20" t="s">
        <v>148</v>
      </c>
      <c r="GO8" s="20" t="s">
        <v>148</v>
      </c>
      <c r="GP8" s="20" t="s">
        <v>148</v>
      </c>
      <c r="GQ8" s="20" t="s">
        <v>148</v>
      </c>
      <c r="GR8" s="20" t="s">
        <v>148</v>
      </c>
      <c r="GS8" s="20" t="s">
        <v>148</v>
      </c>
      <c r="GT8" s="20" t="s">
        <v>148</v>
      </c>
      <c r="GU8" s="20" t="s">
        <v>148</v>
      </c>
      <c r="GV8" s="20" t="s">
        <v>148</v>
      </c>
      <c r="GW8" s="20" t="s">
        <v>148</v>
      </c>
      <c r="GX8" s="20" t="s">
        <v>148</v>
      </c>
      <c r="GY8" s="20" t="s">
        <v>148</v>
      </c>
      <c r="GZ8" s="20" t="s">
        <v>148</v>
      </c>
      <c r="HA8" s="20" t="s">
        <v>148</v>
      </c>
      <c r="HB8" s="20" t="s">
        <v>148</v>
      </c>
      <c r="HC8" s="20" t="s">
        <v>148</v>
      </c>
      <c r="HD8" s="16" t="s">
        <v>144</v>
      </c>
      <c r="HE8" s="16" t="s">
        <v>144</v>
      </c>
      <c r="HF8" s="16" t="s">
        <v>144</v>
      </c>
      <c r="HG8" s="16" t="s">
        <v>144</v>
      </c>
      <c r="HH8" s="20" t="s">
        <v>144</v>
      </c>
      <c r="HI8" s="26" t="s">
        <v>144</v>
      </c>
    </row>
    <row r="9" spans="1:217" s="41" customFormat="1" ht="3.6" customHeight="1">
      <c r="A9" s="182"/>
      <c r="B9" s="183"/>
      <c r="C9" s="29"/>
      <c r="D9" s="30"/>
      <c r="E9" s="31"/>
      <c r="F9" s="29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29"/>
      <c r="S9" s="30"/>
      <c r="T9" s="30"/>
      <c r="U9" s="32"/>
      <c r="V9" s="30"/>
      <c r="W9" s="30"/>
      <c r="X9" s="30"/>
      <c r="Y9" s="30"/>
      <c r="Z9" s="31"/>
      <c r="AA9" s="29"/>
      <c r="AB9" s="30"/>
      <c r="AC9" s="30"/>
      <c r="AD9" s="30"/>
      <c r="AE9" s="31"/>
      <c r="AF9" s="29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1"/>
      <c r="BN9" s="33"/>
      <c r="BO9" s="34"/>
      <c r="BP9" s="34"/>
      <c r="BQ9" s="34"/>
      <c r="BR9" s="34"/>
      <c r="BS9" s="34"/>
      <c r="BT9" s="34"/>
      <c r="BU9" s="34"/>
      <c r="BV9" s="35"/>
      <c r="BW9" s="36"/>
      <c r="BX9" s="37"/>
      <c r="BY9" s="38"/>
      <c r="BZ9" s="38"/>
      <c r="CA9" s="38"/>
      <c r="CB9" s="38"/>
      <c r="CC9" s="38"/>
      <c r="CD9" s="38"/>
      <c r="CE9" s="39"/>
      <c r="CF9" s="40"/>
      <c r="CK9" s="42"/>
      <c r="CL9" s="40"/>
      <c r="CV9" s="43"/>
      <c r="DE9" s="42"/>
      <c r="DF9" s="40"/>
      <c r="DK9" s="42"/>
      <c r="DL9" s="40"/>
      <c r="DO9" s="42"/>
      <c r="DP9" s="44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6"/>
      <c r="EG9" s="47"/>
      <c r="EH9" s="47"/>
      <c r="EI9" s="48"/>
      <c r="EJ9" s="49"/>
      <c r="EK9" s="50"/>
      <c r="EL9" s="50"/>
      <c r="EM9" s="50"/>
      <c r="EN9" s="30"/>
      <c r="EO9" s="30"/>
      <c r="EP9" s="30"/>
      <c r="EQ9" s="30"/>
      <c r="ER9" s="49"/>
      <c r="ES9" s="50"/>
      <c r="ET9" s="50"/>
      <c r="EU9" s="50"/>
      <c r="EV9" s="30"/>
      <c r="EW9" s="30"/>
      <c r="EX9" s="30"/>
      <c r="EY9" s="30"/>
      <c r="EZ9" s="51"/>
      <c r="FI9" s="42"/>
      <c r="FJ9" s="40"/>
      <c r="FK9" s="42"/>
      <c r="FL9" s="29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1"/>
      <c r="FX9" s="52"/>
      <c r="FY9" s="53"/>
      <c r="FZ9" s="53"/>
      <c r="GA9" s="53"/>
      <c r="GB9" s="53"/>
      <c r="GC9" s="53"/>
      <c r="GD9" s="53"/>
      <c r="GE9" s="53"/>
      <c r="GF9" s="53"/>
      <c r="GG9" s="53"/>
      <c r="GH9" s="38"/>
      <c r="GI9" s="38"/>
      <c r="GJ9" s="54"/>
      <c r="GK9" s="53"/>
      <c r="GL9" s="53"/>
      <c r="GM9" s="53"/>
      <c r="GN9" s="53"/>
      <c r="GO9" s="53"/>
      <c r="GP9" s="53"/>
      <c r="GQ9" s="53"/>
      <c r="GR9" s="53"/>
      <c r="GS9" s="53"/>
      <c r="GT9" s="38"/>
      <c r="GU9" s="38"/>
      <c r="GV9" s="38"/>
      <c r="GW9" s="38"/>
      <c r="GX9" s="38"/>
      <c r="GY9" s="38"/>
      <c r="GZ9" s="38"/>
      <c r="HA9" s="38"/>
      <c r="HB9" s="38"/>
      <c r="HC9" s="55"/>
      <c r="HD9" s="40"/>
      <c r="HH9" s="38"/>
      <c r="HI9" s="38"/>
    </row>
    <row r="10" spans="1:217" s="81" customFormat="1" ht="16.149999999999999" customHeight="1">
      <c r="A10" s="182" t="s">
        <v>152</v>
      </c>
      <c r="B10" s="183"/>
      <c r="C10" s="56">
        <v>40085</v>
      </c>
      <c r="D10" s="57">
        <v>38832</v>
      </c>
      <c r="E10" s="58">
        <v>103.22672023073753</v>
      </c>
      <c r="F10" s="59">
        <v>7845</v>
      </c>
      <c r="G10" s="60">
        <v>7294</v>
      </c>
      <c r="H10" s="60">
        <v>28542</v>
      </c>
      <c r="I10" s="60">
        <v>27429</v>
      </c>
      <c r="J10" s="60">
        <v>3698</v>
      </c>
      <c r="K10" s="60">
        <v>4109</v>
      </c>
      <c r="L10" s="61">
        <v>19.570911812398652</v>
      </c>
      <c r="M10" s="61">
        <v>18.783477544293365</v>
      </c>
      <c r="N10" s="61">
        <v>71.203692154172387</v>
      </c>
      <c r="O10" s="61">
        <v>70.635043263288011</v>
      </c>
      <c r="P10" s="61">
        <v>9.2253960334289626</v>
      </c>
      <c r="Q10" s="62">
        <v>10.581479192418623</v>
      </c>
      <c r="R10" s="59">
        <v>379</v>
      </c>
      <c r="S10" s="63">
        <v>9.4359587207927209</v>
      </c>
      <c r="T10" s="60">
        <v>276</v>
      </c>
      <c r="U10" s="64">
        <v>7.0905587668593446</v>
      </c>
      <c r="V10" s="63">
        <v>137.31884057971016</v>
      </c>
      <c r="W10" s="60">
        <v>306</v>
      </c>
      <c r="X10" s="63">
        <v>7.6184785450199799</v>
      </c>
      <c r="Y10" s="60">
        <v>194</v>
      </c>
      <c r="Z10" s="65">
        <v>4.9839434810533074</v>
      </c>
      <c r="AA10" s="66">
        <v>41</v>
      </c>
      <c r="AB10" s="67">
        <v>58</v>
      </c>
      <c r="AC10" s="67">
        <v>36</v>
      </c>
      <c r="AD10" s="67">
        <v>73</v>
      </c>
      <c r="AE10" s="62">
        <v>58.778625954198475</v>
      </c>
      <c r="AF10" s="66" t="s">
        <v>153</v>
      </c>
      <c r="AG10" s="67" t="s">
        <v>153</v>
      </c>
      <c r="AH10" s="67" t="s">
        <v>153</v>
      </c>
      <c r="AI10" s="67" t="s">
        <v>153</v>
      </c>
      <c r="AJ10" s="67" t="s">
        <v>153</v>
      </c>
      <c r="AK10" s="67" t="s">
        <v>153</v>
      </c>
      <c r="AL10" s="67" t="s">
        <v>153</v>
      </c>
      <c r="AM10" s="67" t="s">
        <v>153</v>
      </c>
      <c r="AN10" s="67" t="s">
        <v>153</v>
      </c>
      <c r="AO10" s="67" t="s">
        <v>153</v>
      </c>
      <c r="AP10" s="67" t="s">
        <v>153</v>
      </c>
      <c r="AQ10" s="67" t="s">
        <v>153</v>
      </c>
      <c r="AR10" s="67" t="s">
        <v>153</v>
      </c>
      <c r="AS10" s="67" t="s">
        <v>153</v>
      </c>
      <c r="AT10" s="67" t="s">
        <v>153</v>
      </c>
      <c r="AU10" s="67" t="s">
        <v>153</v>
      </c>
      <c r="AV10" s="67" t="s">
        <v>153</v>
      </c>
      <c r="AW10" s="67" t="s">
        <v>153</v>
      </c>
      <c r="AX10" s="67" t="s">
        <v>153</v>
      </c>
      <c r="AY10" s="67" t="s">
        <v>153</v>
      </c>
      <c r="AZ10" s="67" t="s">
        <v>153</v>
      </c>
      <c r="BA10" s="67" t="s">
        <v>153</v>
      </c>
      <c r="BB10" s="67" t="s">
        <v>153</v>
      </c>
      <c r="BC10" s="67" t="s">
        <v>153</v>
      </c>
      <c r="BD10" s="67" t="s">
        <v>153</v>
      </c>
      <c r="BE10" s="67" t="s">
        <v>153</v>
      </c>
      <c r="BF10" s="67" t="s">
        <v>153</v>
      </c>
      <c r="BG10" s="67" t="s">
        <v>153</v>
      </c>
      <c r="BH10" s="67" t="s">
        <v>153</v>
      </c>
      <c r="BI10" s="67" t="s">
        <v>153</v>
      </c>
      <c r="BJ10" s="67" t="s">
        <v>153</v>
      </c>
      <c r="BK10" s="67" t="s">
        <v>153</v>
      </c>
      <c r="BL10" s="67" t="s">
        <v>153</v>
      </c>
      <c r="BM10" s="68" t="s">
        <v>153</v>
      </c>
      <c r="BN10" s="59">
        <v>12477</v>
      </c>
      <c r="BO10" s="60">
        <v>10284</v>
      </c>
      <c r="BP10" s="60">
        <v>17450</v>
      </c>
      <c r="BQ10" s="60">
        <v>16765</v>
      </c>
      <c r="BR10" s="60">
        <v>1413</v>
      </c>
      <c r="BS10" s="60">
        <v>1416</v>
      </c>
      <c r="BT10" s="60">
        <v>900</v>
      </c>
      <c r="BU10" s="60">
        <v>3073</v>
      </c>
      <c r="BV10" s="69" t="s">
        <v>153</v>
      </c>
      <c r="BW10" s="70" t="s">
        <v>153</v>
      </c>
      <c r="BX10" s="71" t="s">
        <v>153</v>
      </c>
      <c r="BY10" s="71" t="s">
        <v>153</v>
      </c>
      <c r="BZ10" s="71" t="s">
        <v>153</v>
      </c>
      <c r="CA10" s="71" t="s">
        <v>153</v>
      </c>
      <c r="CB10" s="71" t="s">
        <v>153</v>
      </c>
      <c r="CC10" s="71" t="s">
        <v>153</v>
      </c>
      <c r="CD10" s="71" t="s">
        <v>153</v>
      </c>
      <c r="CE10" s="71" t="s">
        <v>153</v>
      </c>
      <c r="CF10" s="72" t="s">
        <v>153</v>
      </c>
      <c r="CG10" s="73" t="s">
        <v>153</v>
      </c>
      <c r="CH10" s="73" t="s">
        <v>153</v>
      </c>
      <c r="CI10" s="73" t="s">
        <v>153</v>
      </c>
      <c r="CJ10" s="73" t="s">
        <v>153</v>
      </c>
      <c r="CK10" s="73" t="s">
        <v>153</v>
      </c>
      <c r="CL10" s="72" t="s">
        <v>153</v>
      </c>
      <c r="CM10" s="73" t="s">
        <v>153</v>
      </c>
      <c r="CN10" s="73" t="s">
        <v>153</v>
      </c>
      <c r="CO10" s="73" t="s">
        <v>153</v>
      </c>
      <c r="CP10" s="73" t="s">
        <v>153</v>
      </c>
      <c r="CQ10" s="73" t="s">
        <v>153</v>
      </c>
      <c r="CR10" s="73" t="s">
        <v>153</v>
      </c>
      <c r="CS10" s="73" t="s">
        <v>153</v>
      </c>
      <c r="CT10" s="73" t="s">
        <v>153</v>
      </c>
      <c r="CU10" s="73" t="s">
        <v>153</v>
      </c>
      <c r="CV10" s="72" t="s">
        <v>153</v>
      </c>
      <c r="CW10" s="73" t="s">
        <v>153</v>
      </c>
      <c r="CX10" s="73" t="s">
        <v>153</v>
      </c>
      <c r="CY10" s="73" t="s">
        <v>153</v>
      </c>
      <c r="CZ10" s="73" t="s">
        <v>153</v>
      </c>
      <c r="DA10" s="73" t="s">
        <v>153</v>
      </c>
      <c r="DB10" s="73" t="s">
        <v>153</v>
      </c>
      <c r="DC10" s="73" t="s">
        <v>153</v>
      </c>
      <c r="DD10" s="73" t="s">
        <v>153</v>
      </c>
      <c r="DE10" s="73" t="s">
        <v>153</v>
      </c>
      <c r="DF10" s="72" t="s">
        <v>153</v>
      </c>
      <c r="DG10" s="73" t="s">
        <v>153</v>
      </c>
      <c r="DH10" s="73" t="s">
        <v>153</v>
      </c>
      <c r="DI10" s="73" t="s">
        <v>153</v>
      </c>
      <c r="DJ10" s="73" t="s">
        <v>153</v>
      </c>
      <c r="DK10" s="73" t="s">
        <v>153</v>
      </c>
      <c r="DL10" s="72" t="s">
        <v>153</v>
      </c>
      <c r="DM10" s="73" t="s">
        <v>153</v>
      </c>
      <c r="DN10" s="73" t="s">
        <v>153</v>
      </c>
      <c r="DO10" s="73" t="s">
        <v>153</v>
      </c>
      <c r="DP10" s="72" t="s">
        <v>153</v>
      </c>
      <c r="DQ10" s="73" t="s">
        <v>153</v>
      </c>
      <c r="DR10" s="73" t="s">
        <v>153</v>
      </c>
      <c r="DS10" s="73" t="s">
        <v>153</v>
      </c>
      <c r="DT10" s="73" t="s">
        <v>153</v>
      </c>
      <c r="DU10" s="73" t="s">
        <v>153</v>
      </c>
      <c r="DV10" s="73" t="s">
        <v>153</v>
      </c>
      <c r="DW10" s="73" t="s">
        <v>153</v>
      </c>
      <c r="DX10" s="73" t="s">
        <v>153</v>
      </c>
      <c r="DY10" s="73" t="s">
        <v>153</v>
      </c>
      <c r="DZ10" s="73" t="s">
        <v>153</v>
      </c>
      <c r="EA10" s="73" t="s">
        <v>153</v>
      </c>
      <c r="EB10" s="73" t="s">
        <v>153</v>
      </c>
      <c r="EC10" s="73" t="s">
        <v>153</v>
      </c>
      <c r="ED10" s="73" t="s">
        <v>153</v>
      </c>
      <c r="EE10" s="73" t="s">
        <v>153</v>
      </c>
      <c r="EF10" s="74">
        <v>98.802729528535977</v>
      </c>
      <c r="EG10" s="75">
        <v>94.726996004819583</v>
      </c>
      <c r="EH10" s="75">
        <v>18.920595533498759</v>
      </c>
      <c r="EI10" s="76">
        <v>17.756357410108439</v>
      </c>
      <c r="EJ10" s="77">
        <v>154</v>
      </c>
      <c r="EK10" s="78">
        <f>ROUND(EJ10/(EJ10+EL10)*100,2)</f>
        <v>39.79</v>
      </c>
      <c r="EL10" s="79">
        <v>233</v>
      </c>
      <c r="EM10" s="78">
        <f>100-EK10</f>
        <v>60.21</v>
      </c>
      <c r="EN10" s="73">
        <v>3703</v>
      </c>
      <c r="EO10" s="75">
        <v>51.804700615556797</v>
      </c>
      <c r="EP10" s="73">
        <v>3445</v>
      </c>
      <c r="EQ10" s="75">
        <v>48.195299384443203</v>
      </c>
      <c r="ER10" s="77">
        <v>102</v>
      </c>
      <c r="ES10" s="78">
        <f>ROUND(ER10/(ER10+ET10)*100,2)</f>
        <v>33.770000000000003</v>
      </c>
      <c r="ET10" s="79">
        <v>200</v>
      </c>
      <c r="EU10" s="78">
        <f>100-ES10</f>
        <v>66.22999999999999</v>
      </c>
      <c r="EV10" s="73">
        <v>2404</v>
      </c>
      <c r="EW10" s="75">
        <v>50.77085533262936</v>
      </c>
      <c r="EX10" s="73">
        <v>2331</v>
      </c>
      <c r="EY10" s="75">
        <f>100-EW10</f>
        <v>49.22914466737064</v>
      </c>
      <c r="EZ10" s="80" t="s">
        <v>153</v>
      </c>
      <c r="FA10" s="81" t="s">
        <v>153</v>
      </c>
      <c r="FB10" s="81" t="s">
        <v>153</v>
      </c>
      <c r="FC10" s="81" t="s">
        <v>153</v>
      </c>
      <c r="FD10" s="81" t="s">
        <v>153</v>
      </c>
      <c r="FE10" s="81" t="s">
        <v>153</v>
      </c>
      <c r="FF10" s="81" t="s">
        <v>153</v>
      </c>
      <c r="FG10" s="81" t="s">
        <v>153</v>
      </c>
      <c r="FH10" s="81" t="s">
        <v>153</v>
      </c>
      <c r="FI10" s="82" t="s">
        <v>153</v>
      </c>
      <c r="FJ10" s="83">
        <v>7</v>
      </c>
      <c r="FK10" s="82">
        <v>4</v>
      </c>
      <c r="FL10" s="72">
        <v>1</v>
      </c>
      <c r="FM10" s="73">
        <v>0</v>
      </c>
      <c r="FN10" s="73">
        <v>0</v>
      </c>
      <c r="FO10" s="73">
        <v>0</v>
      </c>
      <c r="FP10" s="73">
        <v>1</v>
      </c>
      <c r="FQ10" s="73">
        <v>0</v>
      </c>
      <c r="FR10" s="73">
        <v>33</v>
      </c>
      <c r="FS10" s="73">
        <v>5</v>
      </c>
      <c r="FT10" s="73">
        <v>10</v>
      </c>
      <c r="FU10" s="73">
        <v>36</v>
      </c>
      <c r="FV10" s="73">
        <v>0</v>
      </c>
      <c r="FW10" s="84">
        <v>0</v>
      </c>
      <c r="FX10" s="71" t="s">
        <v>153</v>
      </c>
      <c r="FY10" s="71" t="s">
        <v>153</v>
      </c>
      <c r="FZ10" s="71" t="s">
        <v>153</v>
      </c>
      <c r="GA10" s="71" t="s">
        <v>153</v>
      </c>
      <c r="GB10" s="71" t="s">
        <v>153</v>
      </c>
      <c r="GC10" s="71" t="s">
        <v>153</v>
      </c>
      <c r="GD10" s="71" t="s">
        <v>153</v>
      </c>
      <c r="GE10" s="71" t="s">
        <v>153</v>
      </c>
      <c r="GF10" s="71" t="s">
        <v>153</v>
      </c>
      <c r="GG10" s="71" t="s">
        <v>153</v>
      </c>
      <c r="GH10" s="71" t="s">
        <v>153</v>
      </c>
      <c r="GI10" s="71" t="s">
        <v>153</v>
      </c>
      <c r="GJ10" s="85" t="s">
        <v>153</v>
      </c>
      <c r="GK10" s="71" t="s">
        <v>153</v>
      </c>
      <c r="GL10" s="71" t="s">
        <v>153</v>
      </c>
      <c r="GM10" s="71" t="s">
        <v>153</v>
      </c>
      <c r="GN10" s="71" t="s">
        <v>153</v>
      </c>
      <c r="GO10" s="71" t="s">
        <v>153</v>
      </c>
      <c r="GP10" s="71" t="s">
        <v>153</v>
      </c>
      <c r="GQ10" s="71" t="s">
        <v>153</v>
      </c>
      <c r="GR10" s="71" t="s">
        <v>153</v>
      </c>
      <c r="GS10" s="71" t="s">
        <v>153</v>
      </c>
      <c r="GT10" s="71" t="s">
        <v>153</v>
      </c>
      <c r="GU10" s="71" t="s">
        <v>153</v>
      </c>
      <c r="GV10" s="71" t="s">
        <v>153</v>
      </c>
      <c r="GW10" s="71" t="s">
        <v>153</v>
      </c>
      <c r="GX10" s="71" t="s">
        <v>153</v>
      </c>
      <c r="GY10" s="71" t="s">
        <v>153</v>
      </c>
      <c r="GZ10" s="71" t="s">
        <v>153</v>
      </c>
      <c r="HA10" s="71" t="s">
        <v>153</v>
      </c>
      <c r="HB10" s="71" t="s">
        <v>153</v>
      </c>
      <c r="HC10" s="71" t="s">
        <v>153</v>
      </c>
      <c r="HD10" s="86" t="s">
        <v>153</v>
      </c>
      <c r="HE10" s="87" t="s">
        <v>153</v>
      </c>
      <c r="HF10" s="87" t="s">
        <v>153</v>
      </c>
      <c r="HG10" s="87" t="s">
        <v>153</v>
      </c>
      <c r="HH10" s="71" t="s">
        <v>153</v>
      </c>
      <c r="HI10" s="71" t="s">
        <v>153</v>
      </c>
    </row>
    <row r="11" spans="1:217" s="81" customFormat="1" ht="16.149999999999999" customHeight="1">
      <c r="A11" s="182" t="s">
        <v>154</v>
      </c>
      <c r="B11" s="183"/>
      <c r="C11" s="56">
        <v>39990</v>
      </c>
      <c r="D11" s="57">
        <v>38717</v>
      </c>
      <c r="E11" s="58">
        <v>103.28796136064263</v>
      </c>
      <c r="F11" s="59">
        <v>7565</v>
      </c>
      <c r="G11" s="60">
        <v>7016</v>
      </c>
      <c r="H11" s="60">
        <v>28655</v>
      </c>
      <c r="I11" s="60">
        <v>27488</v>
      </c>
      <c r="J11" s="60">
        <v>3770</v>
      </c>
      <c r="K11" s="60">
        <v>4213</v>
      </c>
      <c r="L11" s="61">
        <v>18.917229307326831</v>
      </c>
      <c r="M11" s="61">
        <v>18.121238732339798</v>
      </c>
      <c r="N11" s="61">
        <v>71.655413853463372</v>
      </c>
      <c r="O11" s="61">
        <v>70.997236356122627</v>
      </c>
      <c r="P11" s="61">
        <v>9.4273568392098017</v>
      </c>
      <c r="Q11" s="62">
        <v>10.881524911537568</v>
      </c>
      <c r="R11" s="59">
        <v>331</v>
      </c>
      <c r="S11" s="63">
        <v>8.2672494536372145</v>
      </c>
      <c r="T11" s="60">
        <v>311</v>
      </c>
      <c r="U11" s="64">
        <v>8.0207352770506386</v>
      </c>
      <c r="V11" s="63">
        <v>106.43086816720258</v>
      </c>
      <c r="W11" s="60">
        <v>265</v>
      </c>
      <c r="X11" s="63">
        <v>6.6187948798001877</v>
      </c>
      <c r="Y11" s="60">
        <v>207</v>
      </c>
      <c r="Z11" s="65">
        <v>5.338560136171969</v>
      </c>
      <c r="AA11" s="66">
        <v>46</v>
      </c>
      <c r="AB11" s="67">
        <v>56</v>
      </c>
      <c r="AC11" s="67">
        <v>33</v>
      </c>
      <c r="AD11" s="67">
        <v>64</v>
      </c>
      <c r="AE11" s="62">
        <v>65.833333333333329</v>
      </c>
      <c r="AF11" s="66" t="s">
        <v>153</v>
      </c>
      <c r="AG11" s="67" t="s">
        <v>153</v>
      </c>
      <c r="AH11" s="67" t="s">
        <v>153</v>
      </c>
      <c r="AI11" s="67" t="s">
        <v>153</v>
      </c>
      <c r="AJ11" s="67" t="s">
        <v>153</v>
      </c>
      <c r="AK11" s="67" t="s">
        <v>153</v>
      </c>
      <c r="AL11" s="67" t="s">
        <v>153</v>
      </c>
      <c r="AM11" s="67" t="s">
        <v>153</v>
      </c>
      <c r="AN11" s="67" t="s">
        <v>153</v>
      </c>
      <c r="AO11" s="67" t="s">
        <v>153</v>
      </c>
      <c r="AP11" s="67" t="s">
        <v>153</v>
      </c>
      <c r="AQ11" s="67" t="s">
        <v>153</v>
      </c>
      <c r="AR11" s="67" t="s">
        <v>153</v>
      </c>
      <c r="AS11" s="67" t="s">
        <v>153</v>
      </c>
      <c r="AT11" s="67" t="s">
        <v>153</v>
      </c>
      <c r="AU11" s="67" t="s">
        <v>153</v>
      </c>
      <c r="AV11" s="67" t="s">
        <v>153</v>
      </c>
      <c r="AW11" s="67" t="s">
        <v>153</v>
      </c>
      <c r="AX11" s="67" t="s">
        <v>153</v>
      </c>
      <c r="AY11" s="67" t="s">
        <v>153</v>
      </c>
      <c r="AZ11" s="67" t="s">
        <v>153</v>
      </c>
      <c r="BA11" s="67" t="s">
        <v>153</v>
      </c>
      <c r="BB11" s="67" t="s">
        <v>153</v>
      </c>
      <c r="BC11" s="67" t="s">
        <v>153</v>
      </c>
      <c r="BD11" s="67" t="s">
        <v>153</v>
      </c>
      <c r="BE11" s="67" t="s">
        <v>153</v>
      </c>
      <c r="BF11" s="67" t="s">
        <v>153</v>
      </c>
      <c r="BG11" s="67" t="s">
        <v>153</v>
      </c>
      <c r="BH11" s="67" t="s">
        <v>153</v>
      </c>
      <c r="BI11" s="67" t="s">
        <v>153</v>
      </c>
      <c r="BJ11" s="67" t="s">
        <v>153</v>
      </c>
      <c r="BK11" s="67" t="s">
        <v>153</v>
      </c>
      <c r="BL11" s="67" t="s">
        <v>153</v>
      </c>
      <c r="BM11" s="68" t="s">
        <v>153</v>
      </c>
      <c r="BN11" s="59">
        <v>12652</v>
      </c>
      <c r="BO11" s="60">
        <v>10422</v>
      </c>
      <c r="BP11" s="60">
        <v>17362</v>
      </c>
      <c r="BQ11" s="60">
        <v>16687</v>
      </c>
      <c r="BR11" s="60">
        <v>1510</v>
      </c>
      <c r="BS11" s="60">
        <v>1501</v>
      </c>
      <c r="BT11" s="60">
        <v>901</v>
      </c>
      <c r="BU11" s="60">
        <v>3091</v>
      </c>
      <c r="BV11" s="69" t="s">
        <v>153</v>
      </c>
      <c r="BW11" s="70" t="s">
        <v>153</v>
      </c>
      <c r="BX11" s="71" t="s">
        <v>153</v>
      </c>
      <c r="BY11" s="71" t="s">
        <v>153</v>
      </c>
      <c r="BZ11" s="71" t="s">
        <v>153</v>
      </c>
      <c r="CA11" s="71" t="s">
        <v>153</v>
      </c>
      <c r="CB11" s="71" t="s">
        <v>153</v>
      </c>
      <c r="CC11" s="71" t="s">
        <v>153</v>
      </c>
      <c r="CD11" s="71" t="s">
        <v>153</v>
      </c>
      <c r="CE11" s="71" t="s">
        <v>153</v>
      </c>
      <c r="CF11" s="72" t="s">
        <v>153</v>
      </c>
      <c r="CG11" s="73" t="s">
        <v>153</v>
      </c>
      <c r="CH11" s="73" t="s">
        <v>153</v>
      </c>
      <c r="CI11" s="73" t="s">
        <v>153</v>
      </c>
      <c r="CJ11" s="73" t="s">
        <v>153</v>
      </c>
      <c r="CK11" s="73" t="s">
        <v>153</v>
      </c>
      <c r="CL11" s="72" t="s">
        <v>153</v>
      </c>
      <c r="CM11" s="73" t="s">
        <v>153</v>
      </c>
      <c r="CN11" s="73" t="s">
        <v>153</v>
      </c>
      <c r="CO11" s="73" t="s">
        <v>153</v>
      </c>
      <c r="CP11" s="73" t="s">
        <v>153</v>
      </c>
      <c r="CQ11" s="73" t="s">
        <v>153</v>
      </c>
      <c r="CR11" s="73" t="s">
        <v>153</v>
      </c>
      <c r="CS11" s="73" t="s">
        <v>153</v>
      </c>
      <c r="CT11" s="73" t="s">
        <v>153</v>
      </c>
      <c r="CU11" s="73" t="s">
        <v>153</v>
      </c>
      <c r="CV11" s="72" t="s">
        <v>153</v>
      </c>
      <c r="CW11" s="73" t="s">
        <v>153</v>
      </c>
      <c r="CX11" s="73" t="s">
        <v>153</v>
      </c>
      <c r="CY11" s="73" t="s">
        <v>153</v>
      </c>
      <c r="CZ11" s="73" t="s">
        <v>153</v>
      </c>
      <c r="DA11" s="73" t="s">
        <v>153</v>
      </c>
      <c r="DB11" s="73" t="s">
        <v>153</v>
      </c>
      <c r="DC11" s="73" t="s">
        <v>153</v>
      </c>
      <c r="DD11" s="73" t="s">
        <v>153</v>
      </c>
      <c r="DE11" s="73" t="s">
        <v>153</v>
      </c>
      <c r="DF11" s="72" t="s">
        <v>153</v>
      </c>
      <c r="DG11" s="73" t="s">
        <v>153</v>
      </c>
      <c r="DH11" s="73" t="s">
        <v>153</v>
      </c>
      <c r="DI11" s="73" t="s">
        <v>153</v>
      </c>
      <c r="DJ11" s="73" t="s">
        <v>153</v>
      </c>
      <c r="DK11" s="73" t="s">
        <v>153</v>
      </c>
      <c r="DL11" s="72" t="s">
        <v>153</v>
      </c>
      <c r="DM11" s="73" t="s">
        <v>153</v>
      </c>
      <c r="DN11" s="73" t="s">
        <v>153</v>
      </c>
      <c r="DO11" s="73" t="s">
        <v>153</v>
      </c>
      <c r="DP11" s="72" t="s">
        <v>153</v>
      </c>
      <c r="DQ11" s="73" t="s">
        <v>153</v>
      </c>
      <c r="DR11" s="73" t="s">
        <v>153</v>
      </c>
      <c r="DS11" s="73" t="s">
        <v>153</v>
      </c>
      <c r="DT11" s="73" t="s">
        <v>153</v>
      </c>
      <c r="DU11" s="73" t="s">
        <v>153</v>
      </c>
      <c r="DV11" s="73" t="s">
        <v>153</v>
      </c>
      <c r="DW11" s="73" t="s">
        <v>153</v>
      </c>
      <c r="DX11" s="73" t="s">
        <v>153</v>
      </c>
      <c r="DY11" s="73" t="s">
        <v>153</v>
      </c>
      <c r="DZ11" s="73" t="s">
        <v>153</v>
      </c>
      <c r="EA11" s="73" t="s">
        <v>153</v>
      </c>
      <c r="EB11" s="73" t="s">
        <v>153</v>
      </c>
      <c r="EC11" s="73" t="s">
        <v>153</v>
      </c>
      <c r="ED11" s="73" t="s">
        <v>153</v>
      </c>
      <c r="EE11" s="73" t="s">
        <v>153</v>
      </c>
      <c r="EF11" s="74">
        <v>98.865073245952203</v>
      </c>
      <c r="EG11" s="75">
        <v>95.02854799533138</v>
      </c>
      <c r="EH11" s="75">
        <v>19.953739398612182</v>
      </c>
      <c r="EI11" s="76">
        <v>18.847985867953692</v>
      </c>
      <c r="EJ11" s="77">
        <v>153</v>
      </c>
      <c r="EK11" s="78">
        <f t="shared" ref="EK11:EK19" si="0">ROUND(EJ11/(EJ11+EL11)*100,2)</f>
        <v>39.53</v>
      </c>
      <c r="EL11" s="79">
        <v>234</v>
      </c>
      <c r="EM11" s="78">
        <f t="shared" ref="EM11:EM20" si="1">100-EK11</f>
        <v>60.47</v>
      </c>
      <c r="EN11" s="73">
        <v>3564</v>
      </c>
      <c r="EO11" s="75">
        <v>51.65966082040876</v>
      </c>
      <c r="EP11" s="73">
        <v>3335</v>
      </c>
      <c r="EQ11" s="75">
        <v>48.340339179591247</v>
      </c>
      <c r="ER11" s="77">
        <v>101</v>
      </c>
      <c r="ES11" s="78">
        <f t="shared" ref="ES11:ES19" si="2">ROUND(ER11/(ER11+ET11)*100,2)</f>
        <v>32.69</v>
      </c>
      <c r="ET11" s="79">
        <v>208</v>
      </c>
      <c r="EU11" s="78">
        <f t="shared" ref="EU11:EU20" si="3">100-ES11</f>
        <v>67.31</v>
      </c>
      <c r="EV11" s="73">
        <v>2364</v>
      </c>
      <c r="EW11" s="75">
        <v>50.838709677419359</v>
      </c>
      <c r="EX11" s="73">
        <v>2286</v>
      </c>
      <c r="EY11" s="75">
        <f t="shared" ref="EY11:EY20" si="4">100-EW11</f>
        <v>49.161290322580641</v>
      </c>
      <c r="EZ11" s="80" t="s">
        <v>153</v>
      </c>
      <c r="FA11" s="81" t="s">
        <v>153</v>
      </c>
      <c r="FB11" s="81" t="s">
        <v>153</v>
      </c>
      <c r="FC11" s="81" t="s">
        <v>153</v>
      </c>
      <c r="FD11" s="81" t="s">
        <v>153</v>
      </c>
      <c r="FE11" s="81" t="s">
        <v>153</v>
      </c>
      <c r="FF11" s="81" t="s">
        <v>153</v>
      </c>
      <c r="FG11" s="81" t="s">
        <v>153</v>
      </c>
      <c r="FH11" s="81" t="s">
        <v>153</v>
      </c>
      <c r="FI11" s="82" t="s">
        <v>153</v>
      </c>
      <c r="FJ11" s="83">
        <v>7</v>
      </c>
      <c r="FK11" s="82">
        <v>4</v>
      </c>
      <c r="FL11" s="72">
        <v>1</v>
      </c>
      <c r="FM11" s="73">
        <v>0</v>
      </c>
      <c r="FN11" s="73">
        <v>0</v>
      </c>
      <c r="FO11" s="73">
        <v>0</v>
      </c>
      <c r="FP11" s="73">
        <v>1</v>
      </c>
      <c r="FQ11" s="73">
        <v>0</v>
      </c>
      <c r="FR11" s="73">
        <v>30</v>
      </c>
      <c r="FS11" s="73">
        <v>9</v>
      </c>
      <c r="FT11" s="73">
        <v>10</v>
      </c>
      <c r="FU11" s="73">
        <v>34</v>
      </c>
      <c r="FV11" s="73">
        <v>0</v>
      </c>
      <c r="FW11" s="84">
        <v>0</v>
      </c>
      <c r="FX11" s="71" t="s">
        <v>153</v>
      </c>
      <c r="FY11" s="71" t="s">
        <v>153</v>
      </c>
      <c r="FZ11" s="71" t="s">
        <v>153</v>
      </c>
      <c r="GA11" s="71" t="s">
        <v>153</v>
      </c>
      <c r="GB11" s="71" t="s">
        <v>153</v>
      </c>
      <c r="GC11" s="71" t="s">
        <v>153</v>
      </c>
      <c r="GD11" s="71" t="s">
        <v>153</v>
      </c>
      <c r="GE11" s="71" t="s">
        <v>153</v>
      </c>
      <c r="GF11" s="71" t="s">
        <v>153</v>
      </c>
      <c r="GG11" s="71" t="s">
        <v>153</v>
      </c>
      <c r="GH11" s="71" t="s">
        <v>153</v>
      </c>
      <c r="GI11" s="71" t="s">
        <v>153</v>
      </c>
      <c r="GJ11" s="85" t="s">
        <v>153</v>
      </c>
      <c r="GK11" s="71" t="s">
        <v>153</v>
      </c>
      <c r="GL11" s="71" t="s">
        <v>153</v>
      </c>
      <c r="GM11" s="71" t="s">
        <v>153</v>
      </c>
      <c r="GN11" s="71" t="s">
        <v>153</v>
      </c>
      <c r="GO11" s="71" t="s">
        <v>153</v>
      </c>
      <c r="GP11" s="71" t="s">
        <v>153</v>
      </c>
      <c r="GQ11" s="71" t="s">
        <v>153</v>
      </c>
      <c r="GR11" s="71" t="s">
        <v>153</v>
      </c>
      <c r="GS11" s="71" t="s">
        <v>153</v>
      </c>
      <c r="GT11" s="71" t="s">
        <v>153</v>
      </c>
      <c r="GU11" s="71" t="s">
        <v>153</v>
      </c>
      <c r="GV11" s="71" t="s">
        <v>153</v>
      </c>
      <c r="GW11" s="71" t="s">
        <v>153</v>
      </c>
      <c r="GX11" s="71" t="s">
        <v>153</v>
      </c>
      <c r="GY11" s="71" t="s">
        <v>153</v>
      </c>
      <c r="GZ11" s="71" t="s">
        <v>153</v>
      </c>
      <c r="HA11" s="71" t="s">
        <v>153</v>
      </c>
      <c r="HB11" s="71" t="s">
        <v>153</v>
      </c>
      <c r="HC11" s="71" t="s">
        <v>153</v>
      </c>
      <c r="HD11" s="86" t="s">
        <v>153</v>
      </c>
      <c r="HE11" s="87" t="s">
        <v>153</v>
      </c>
      <c r="HF11" s="87" t="s">
        <v>153</v>
      </c>
      <c r="HG11" s="87" t="s">
        <v>153</v>
      </c>
      <c r="HH11" s="71" t="s">
        <v>153</v>
      </c>
      <c r="HI11" s="71" t="s">
        <v>153</v>
      </c>
    </row>
    <row r="12" spans="1:217" s="81" customFormat="1" ht="16.149999999999999" customHeight="1">
      <c r="A12" s="182" t="s">
        <v>155</v>
      </c>
      <c r="B12" s="183"/>
      <c r="C12" s="56">
        <v>39776</v>
      </c>
      <c r="D12" s="57">
        <v>38611</v>
      </c>
      <c r="E12" s="88">
        <v>103.01727486985574</v>
      </c>
      <c r="F12" s="59">
        <v>7282</v>
      </c>
      <c r="G12" s="60">
        <v>6644</v>
      </c>
      <c r="H12" s="60">
        <v>28680</v>
      </c>
      <c r="I12" s="60">
        <v>27693</v>
      </c>
      <c r="J12" s="60">
        <v>3814</v>
      </c>
      <c r="K12" s="60">
        <v>4274</v>
      </c>
      <c r="L12" s="61">
        <v>18.307522123893804</v>
      </c>
      <c r="M12" s="61">
        <v>17.207531532464841</v>
      </c>
      <c r="N12" s="61">
        <v>72.103781174577634</v>
      </c>
      <c r="O12" s="61">
        <v>71.723084095206019</v>
      </c>
      <c r="P12" s="61">
        <v>9.5886967015285602</v>
      </c>
      <c r="Q12" s="62">
        <v>11.069384372329129</v>
      </c>
      <c r="R12" s="59">
        <v>279</v>
      </c>
      <c r="S12" s="63">
        <v>6.9954617255472256</v>
      </c>
      <c r="T12" s="60">
        <v>245</v>
      </c>
      <c r="U12" s="64">
        <v>6.3366439064763087</v>
      </c>
      <c r="V12" s="63">
        <v>113.87755102040818</v>
      </c>
      <c r="W12" s="60">
        <v>305</v>
      </c>
      <c r="X12" s="63">
        <v>7.6473685530175768</v>
      </c>
      <c r="Y12" s="60">
        <v>199</v>
      </c>
      <c r="Z12" s="65">
        <v>5.146906683219532</v>
      </c>
      <c r="AA12" s="66">
        <v>45</v>
      </c>
      <c r="AB12" s="67">
        <v>64</v>
      </c>
      <c r="AC12" s="67">
        <v>38</v>
      </c>
      <c r="AD12" s="67">
        <v>70</v>
      </c>
      <c r="AE12" s="62">
        <v>61.940298507462686</v>
      </c>
      <c r="AF12" s="73">
        <v>28</v>
      </c>
      <c r="AG12" s="73">
        <v>47</v>
      </c>
      <c r="AH12" s="73">
        <v>11</v>
      </c>
      <c r="AI12" s="73">
        <v>15</v>
      </c>
      <c r="AJ12" s="73">
        <v>16</v>
      </c>
      <c r="AK12" s="73">
        <v>31</v>
      </c>
      <c r="AL12" s="73">
        <v>8</v>
      </c>
      <c r="AM12" s="73">
        <v>24</v>
      </c>
      <c r="AN12" s="73">
        <v>3</v>
      </c>
      <c r="AO12" s="73">
        <v>2</v>
      </c>
      <c r="AP12" s="73">
        <v>4</v>
      </c>
      <c r="AQ12" s="73">
        <v>6</v>
      </c>
      <c r="AR12" s="73">
        <v>1</v>
      </c>
      <c r="AS12" s="73">
        <v>3</v>
      </c>
      <c r="AT12" s="73">
        <v>2</v>
      </c>
      <c r="AU12" s="73">
        <v>1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3</v>
      </c>
      <c r="BC12" s="73">
        <v>2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7</v>
      </c>
      <c r="BM12" s="73">
        <v>3</v>
      </c>
      <c r="BN12" s="59">
        <v>12682</v>
      </c>
      <c r="BO12" s="60">
        <v>10565</v>
      </c>
      <c r="BP12" s="60">
        <v>17336</v>
      </c>
      <c r="BQ12" s="60">
        <v>16669</v>
      </c>
      <c r="BR12" s="60">
        <v>1565</v>
      </c>
      <c r="BS12" s="60">
        <v>1585</v>
      </c>
      <c r="BT12" s="60">
        <v>911</v>
      </c>
      <c r="BU12" s="60">
        <v>3148</v>
      </c>
      <c r="BV12" s="69" t="s">
        <v>153</v>
      </c>
      <c r="BW12" s="70" t="s">
        <v>153</v>
      </c>
      <c r="BX12" s="71" t="s">
        <v>153</v>
      </c>
      <c r="BY12" s="71" t="s">
        <v>153</v>
      </c>
      <c r="BZ12" s="71" t="s">
        <v>153</v>
      </c>
      <c r="CA12" s="71" t="s">
        <v>153</v>
      </c>
      <c r="CB12" s="71" t="s">
        <v>153</v>
      </c>
      <c r="CC12" s="71" t="s">
        <v>153</v>
      </c>
      <c r="CD12" s="71" t="s">
        <v>153</v>
      </c>
      <c r="CE12" s="71" t="s">
        <v>153</v>
      </c>
      <c r="CF12" s="72" t="s">
        <v>153</v>
      </c>
      <c r="CG12" s="73" t="s">
        <v>153</v>
      </c>
      <c r="CH12" s="73" t="s">
        <v>153</v>
      </c>
      <c r="CI12" s="73" t="s">
        <v>153</v>
      </c>
      <c r="CJ12" s="73" t="s">
        <v>153</v>
      </c>
      <c r="CK12" s="73" t="s">
        <v>153</v>
      </c>
      <c r="CL12" s="72" t="s">
        <v>153</v>
      </c>
      <c r="CM12" s="73" t="s">
        <v>153</v>
      </c>
      <c r="CN12" s="73" t="s">
        <v>153</v>
      </c>
      <c r="CO12" s="73" t="s">
        <v>153</v>
      </c>
      <c r="CP12" s="73" t="s">
        <v>153</v>
      </c>
      <c r="CQ12" s="73" t="s">
        <v>153</v>
      </c>
      <c r="CR12" s="73" t="s">
        <v>153</v>
      </c>
      <c r="CS12" s="73" t="s">
        <v>153</v>
      </c>
      <c r="CT12" s="73" t="s">
        <v>153</v>
      </c>
      <c r="CU12" s="73" t="s">
        <v>153</v>
      </c>
      <c r="CV12" s="72" t="s">
        <v>153</v>
      </c>
      <c r="CW12" s="73" t="s">
        <v>153</v>
      </c>
      <c r="CX12" s="73" t="s">
        <v>153</v>
      </c>
      <c r="CY12" s="73" t="s">
        <v>153</v>
      </c>
      <c r="CZ12" s="73" t="s">
        <v>153</v>
      </c>
      <c r="DA12" s="73" t="s">
        <v>153</v>
      </c>
      <c r="DB12" s="73" t="s">
        <v>153</v>
      </c>
      <c r="DC12" s="73" t="s">
        <v>153</v>
      </c>
      <c r="DD12" s="73" t="s">
        <v>153</v>
      </c>
      <c r="DE12" s="73" t="s">
        <v>153</v>
      </c>
      <c r="DF12" s="72" t="s">
        <v>153</v>
      </c>
      <c r="DG12" s="73" t="s">
        <v>153</v>
      </c>
      <c r="DH12" s="73" t="s">
        <v>153</v>
      </c>
      <c r="DI12" s="73" t="s">
        <v>153</v>
      </c>
      <c r="DJ12" s="73" t="s">
        <v>153</v>
      </c>
      <c r="DK12" s="73" t="s">
        <v>153</v>
      </c>
      <c r="DL12" s="72" t="s">
        <v>153</v>
      </c>
      <c r="DM12" s="73" t="s">
        <v>153</v>
      </c>
      <c r="DN12" s="73" t="s">
        <v>153</v>
      </c>
      <c r="DO12" s="73" t="s">
        <v>153</v>
      </c>
      <c r="DP12" s="72" t="s">
        <v>153</v>
      </c>
      <c r="DQ12" s="73" t="s">
        <v>153</v>
      </c>
      <c r="DR12" s="73" t="s">
        <v>153</v>
      </c>
      <c r="DS12" s="73" t="s">
        <v>153</v>
      </c>
      <c r="DT12" s="73" t="s">
        <v>153</v>
      </c>
      <c r="DU12" s="73" t="s">
        <v>153</v>
      </c>
      <c r="DV12" s="73" t="s">
        <v>153</v>
      </c>
      <c r="DW12" s="73" t="s">
        <v>153</v>
      </c>
      <c r="DX12" s="73" t="s">
        <v>153</v>
      </c>
      <c r="DY12" s="73" t="s">
        <v>153</v>
      </c>
      <c r="DZ12" s="73" t="s">
        <v>153</v>
      </c>
      <c r="EA12" s="73" t="s">
        <v>153</v>
      </c>
      <c r="EB12" s="73" t="s">
        <v>153</v>
      </c>
      <c r="EC12" s="73" t="s">
        <v>153</v>
      </c>
      <c r="ED12" s="73" t="s">
        <v>153</v>
      </c>
      <c r="EE12" s="73" t="s">
        <v>153</v>
      </c>
      <c r="EF12" s="74">
        <v>98.919800578568356</v>
      </c>
      <c r="EG12" s="75">
        <v>95.348327963212057</v>
      </c>
      <c r="EH12" s="75">
        <v>21.31778174432203</v>
      </c>
      <c r="EI12" s="76">
        <v>20.471110833046581</v>
      </c>
      <c r="EJ12" s="77">
        <v>145</v>
      </c>
      <c r="EK12" s="78">
        <f t="shared" si="0"/>
        <v>37.47</v>
      </c>
      <c r="EL12" s="79">
        <v>242</v>
      </c>
      <c r="EM12" s="78">
        <f t="shared" si="1"/>
        <v>62.53</v>
      </c>
      <c r="EN12" s="73">
        <v>3370</v>
      </c>
      <c r="EO12" s="75">
        <v>51.450381679389309</v>
      </c>
      <c r="EP12" s="73">
        <v>3180</v>
      </c>
      <c r="EQ12" s="75">
        <v>48.549618320610691</v>
      </c>
      <c r="ER12" s="77">
        <v>100</v>
      </c>
      <c r="ES12" s="78">
        <f t="shared" si="2"/>
        <v>31.95</v>
      </c>
      <c r="ET12" s="79">
        <v>213</v>
      </c>
      <c r="EU12" s="78">
        <f t="shared" si="3"/>
        <v>68.05</v>
      </c>
      <c r="EV12" s="73">
        <v>2370</v>
      </c>
      <c r="EW12" s="75">
        <v>52.237161119682604</v>
      </c>
      <c r="EX12" s="73">
        <v>2167</v>
      </c>
      <c r="EY12" s="75">
        <f t="shared" si="4"/>
        <v>47.762838880317396</v>
      </c>
      <c r="EZ12" s="80" t="s">
        <v>153</v>
      </c>
      <c r="FA12" s="81" t="s">
        <v>153</v>
      </c>
      <c r="FB12" s="81" t="s">
        <v>153</v>
      </c>
      <c r="FC12" s="81" t="s">
        <v>153</v>
      </c>
      <c r="FD12" s="81" t="s">
        <v>153</v>
      </c>
      <c r="FE12" s="81" t="s">
        <v>153</v>
      </c>
      <c r="FF12" s="81" t="s">
        <v>153</v>
      </c>
      <c r="FG12" s="81" t="s">
        <v>153</v>
      </c>
      <c r="FH12" s="81" t="s">
        <v>153</v>
      </c>
      <c r="FI12" s="82" t="s">
        <v>153</v>
      </c>
      <c r="FJ12" s="83">
        <v>7</v>
      </c>
      <c r="FK12" s="82">
        <v>4</v>
      </c>
      <c r="FL12" s="72">
        <v>1</v>
      </c>
      <c r="FM12" s="73">
        <v>0</v>
      </c>
      <c r="FN12" s="73">
        <v>0</v>
      </c>
      <c r="FO12" s="73">
        <v>0</v>
      </c>
      <c r="FP12" s="73">
        <v>1</v>
      </c>
      <c r="FQ12" s="73">
        <v>0</v>
      </c>
      <c r="FR12" s="73">
        <v>31</v>
      </c>
      <c r="FS12" s="73">
        <v>10</v>
      </c>
      <c r="FT12" s="73">
        <v>10</v>
      </c>
      <c r="FU12" s="73">
        <v>34</v>
      </c>
      <c r="FV12" s="73">
        <v>0</v>
      </c>
      <c r="FW12" s="84">
        <v>0</v>
      </c>
      <c r="FX12" s="71" t="s">
        <v>153</v>
      </c>
      <c r="FY12" s="71" t="s">
        <v>153</v>
      </c>
      <c r="FZ12" s="71" t="s">
        <v>153</v>
      </c>
      <c r="GA12" s="71" t="s">
        <v>153</v>
      </c>
      <c r="GB12" s="71" t="s">
        <v>153</v>
      </c>
      <c r="GC12" s="71" t="s">
        <v>153</v>
      </c>
      <c r="GD12" s="71" t="s">
        <v>153</v>
      </c>
      <c r="GE12" s="71" t="s">
        <v>153</v>
      </c>
      <c r="GF12" s="71" t="s">
        <v>153</v>
      </c>
      <c r="GG12" s="71" t="s">
        <v>153</v>
      </c>
      <c r="GH12" s="71" t="s">
        <v>153</v>
      </c>
      <c r="GI12" s="71" t="s">
        <v>153</v>
      </c>
      <c r="GJ12" s="85" t="s">
        <v>153</v>
      </c>
      <c r="GK12" s="71" t="s">
        <v>153</v>
      </c>
      <c r="GL12" s="71" t="s">
        <v>153</v>
      </c>
      <c r="GM12" s="71" t="s">
        <v>153</v>
      </c>
      <c r="GN12" s="71" t="s">
        <v>153</v>
      </c>
      <c r="GO12" s="71" t="s">
        <v>153</v>
      </c>
      <c r="GP12" s="71" t="s">
        <v>153</v>
      </c>
      <c r="GQ12" s="71" t="s">
        <v>153</v>
      </c>
      <c r="GR12" s="71" t="s">
        <v>153</v>
      </c>
      <c r="GS12" s="71" t="s">
        <v>153</v>
      </c>
      <c r="GT12" s="71" t="s">
        <v>153</v>
      </c>
      <c r="GU12" s="71" t="s">
        <v>153</v>
      </c>
      <c r="GV12" s="71" t="s">
        <v>153</v>
      </c>
      <c r="GW12" s="71" t="s">
        <v>153</v>
      </c>
      <c r="GX12" s="71" t="s">
        <v>153</v>
      </c>
      <c r="GY12" s="71" t="s">
        <v>153</v>
      </c>
      <c r="GZ12" s="71" t="s">
        <v>153</v>
      </c>
      <c r="HA12" s="71" t="s">
        <v>153</v>
      </c>
      <c r="HB12" s="71" t="s">
        <v>153</v>
      </c>
      <c r="HC12" s="71" t="s">
        <v>153</v>
      </c>
      <c r="HD12" s="86" t="s">
        <v>153</v>
      </c>
      <c r="HE12" s="87" t="s">
        <v>153</v>
      </c>
      <c r="HF12" s="87" t="s">
        <v>153</v>
      </c>
      <c r="HG12" s="87" t="s">
        <v>153</v>
      </c>
      <c r="HH12" s="71" t="s">
        <v>153</v>
      </c>
      <c r="HI12" s="71" t="s">
        <v>153</v>
      </c>
    </row>
    <row r="13" spans="1:217" s="81" customFormat="1" ht="16.149999999999999" customHeight="1">
      <c r="A13" s="182" t="s">
        <v>156</v>
      </c>
      <c r="B13" s="183"/>
      <c r="C13" s="56">
        <v>39596</v>
      </c>
      <c r="D13" s="57">
        <v>38522</v>
      </c>
      <c r="E13" s="58">
        <v>102.78801723690358</v>
      </c>
      <c r="F13" s="59">
        <v>7015</v>
      </c>
      <c r="G13" s="60">
        <v>6374</v>
      </c>
      <c r="H13" s="60">
        <v>28752</v>
      </c>
      <c r="I13" s="60">
        <v>27832</v>
      </c>
      <c r="J13" s="60">
        <v>3829</v>
      </c>
      <c r="K13" s="60">
        <v>4316</v>
      </c>
      <c r="L13" s="61">
        <v>17.71643600363673</v>
      </c>
      <c r="M13" s="61">
        <v>16.546389076371945</v>
      </c>
      <c r="N13" s="61">
        <v>72.613395292453788</v>
      </c>
      <c r="O13" s="61">
        <v>72.249623591713828</v>
      </c>
      <c r="P13" s="61">
        <v>9.6701687039094857</v>
      </c>
      <c r="Q13" s="62">
        <v>11.203987331914231</v>
      </c>
      <c r="R13" s="59">
        <v>341</v>
      </c>
      <c r="S13" s="63">
        <v>8.5924507382956214</v>
      </c>
      <c r="T13" s="60">
        <v>319</v>
      </c>
      <c r="U13" s="64">
        <v>8.2714272749666158</v>
      </c>
      <c r="V13" s="63">
        <v>106.89655172413792</v>
      </c>
      <c r="W13" s="60">
        <v>327</v>
      </c>
      <c r="X13" s="63">
        <v>8.2396814997732193</v>
      </c>
      <c r="Y13" s="60">
        <v>242</v>
      </c>
      <c r="Z13" s="65">
        <v>6.274875863767778</v>
      </c>
      <c r="AA13" s="66">
        <v>46</v>
      </c>
      <c r="AB13" s="67">
        <v>65</v>
      </c>
      <c r="AC13" s="67">
        <v>41</v>
      </c>
      <c r="AD13" s="67">
        <v>80</v>
      </c>
      <c r="AE13" s="62">
        <v>60</v>
      </c>
      <c r="AF13" s="73">
        <v>31</v>
      </c>
      <c r="AG13" s="73">
        <v>48</v>
      </c>
      <c r="AH13" s="73">
        <v>11</v>
      </c>
      <c r="AI13" s="73">
        <v>17</v>
      </c>
      <c r="AJ13" s="73">
        <v>18</v>
      </c>
      <c r="AK13" s="73">
        <v>35</v>
      </c>
      <c r="AL13" s="73">
        <v>9</v>
      </c>
      <c r="AM13" s="73">
        <v>27</v>
      </c>
      <c r="AN13" s="73">
        <v>3</v>
      </c>
      <c r="AO13" s="73">
        <v>2</v>
      </c>
      <c r="AP13" s="73">
        <v>3</v>
      </c>
      <c r="AQ13" s="73">
        <v>6</v>
      </c>
      <c r="AR13" s="73">
        <v>1</v>
      </c>
      <c r="AS13" s="73">
        <v>3</v>
      </c>
      <c r="AT13" s="73">
        <v>1</v>
      </c>
      <c r="AU13" s="73">
        <v>1</v>
      </c>
      <c r="AV13" s="73">
        <v>0</v>
      </c>
      <c r="AW13" s="73">
        <v>0</v>
      </c>
      <c r="AX13" s="73">
        <v>0</v>
      </c>
      <c r="AY13" s="73">
        <v>1</v>
      </c>
      <c r="AZ13" s="73">
        <v>0</v>
      </c>
      <c r="BA13" s="73">
        <v>0</v>
      </c>
      <c r="BB13" s="73">
        <v>3</v>
      </c>
      <c r="BC13" s="73">
        <v>2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7</v>
      </c>
      <c r="BM13" s="73">
        <v>3</v>
      </c>
      <c r="BN13" s="59">
        <v>12675</v>
      </c>
      <c r="BO13" s="60">
        <v>10579</v>
      </c>
      <c r="BP13" s="60">
        <v>17389</v>
      </c>
      <c r="BQ13" s="60">
        <v>16695</v>
      </c>
      <c r="BR13" s="60">
        <v>1610</v>
      </c>
      <c r="BS13" s="60">
        <v>1672</v>
      </c>
      <c r="BT13" s="60">
        <v>907</v>
      </c>
      <c r="BU13" s="60">
        <v>3202</v>
      </c>
      <c r="BV13" s="69">
        <v>2250</v>
      </c>
      <c r="BW13" s="70">
        <v>1676</v>
      </c>
      <c r="BX13" s="71" t="s">
        <v>153</v>
      </c>
      <c r="BY13" s="71" t="s">
        <v>153</v>
      </c>
      <c r="BZ13" s="71" t="s">
        <v>153</v>
      </c>
      <c r="CA13" s="71" t="s">
        <v>153</v>
      </c>
      <c r="CB13" s="71" t="s">
        <v>153</v>
      </c>
      <c r="CC13" s="71" t="s">
        <v>153</v>
      </c>
      <c r="CD13" s="71" t="s">
        <v>153</v>
      </c>
      <c r="CE13" s="71" t="s">
        <v>153</v>
      </c>
      <c r="CF13" s="72">
        <v>19</v>
      </c>
      <c r="CG13" s="73">
        <v>17</v>
      </c>
      <c r="CH13" s="73">
        <v>0</v>
      </c>
      <c r="CI13" s="73">
        <v>0</v>
      </c>
      <c r="CJ13" s="73">
        <v>0</v>
      </c>
      <c r="CK13" s="73">
        <v>0</v>
      </c>
      <c r="CL13" s="72">
        <v>18</v>
      </c>
      <c r="CM13" s="73">
        <v>100</v>
      </c>
      <c r="CN13" s="73">
        <v>18</v>
      </c>
      <c r="CO13" s="73">
        <v>100</v>
      </c>
      <c r="CP13" s="73">
        <v>0</v>
      </c>
      <c r="CQ13" s="73">
        <v>0</v>
      </c>
      <c r="CR13" s="73">
        <v>0</v>
      </c>
      <c r="CS13" s="73">
        <v>2</v>
      </c>
      <c r="CT13" s="73">
        <v>0</v>
      </c>
      <c r="CU13" s="73">
        <v>0</v>
      </c>
      <c r="CV13" s="72">
        <v>92976</v>
      </c>
      <c r="CW13" s="73">
        <v>770853</v>
      </c>
      <c r="CX13" s="73">
        <v>92976</v>
      </c>
      <c r="CY13" s="73">
        <v>770853</v>
      </c>
      <c r="CZ13" s="73">
        <v>0</v>
      </c>
      <c r="DA13" s="73">
        <v>0</v>
      </c>
      <c r="DB13" s="73">
        <v>0</v>
      </c>
      <c r="DC13" s="73">
        <v>8940</v>
      </c>
      <c r="DD13" s="73">
        <v>0</v>
      </c>
      <c r="DE13" s="73">
        <v>0</v>
      </c>
      <c r="DF13" s="72">
        <v>5</v>
      </c>
      <c r="DG13" s="73">
        <v>39</v>
      </c>
      <c r="DH13" s="73">
        <v>25</v>
      </c>
      <c r="DI13" s="73">
        <v>19</v>
      </c>
      <c r="DJ13" s="73">
        <v>0</v>
      </c>
      <c r="DK13" s="73">
        <v>0</v>
      </c>
      <c r="DL13" s="72">
        <v>1</v>
      </c>
      <c r="DM13" s="73">
        <v>2</v>
      </c>
      <c r="DN13" s="73">
        <v>0</v>
      </c>
      <c r="DO13" s="73">
        <v>0</v>
      </c>
      <c r="DP13" s="72">
        <v>135</v>
      </c>
      <c r="DQ13" s="73">
        <v>90</v>
      </c>
      <c r="DR13" s="73">
        <v>0</v>
      </c>
      <c r="DS13" s="73">
        <v>0</v>
      </c>
      <c r="DT13" s="73">
        <v>3</v>
      </c>
      <c r="DU13" s="73">
        <v>2</v>
      </c>
      <c r="DV13" s="73">
        <v>132</v>
      </c>
      <c r="DW13" s="73">
        <v>88</v>
      </c>
      <c r="DX13" s="73">
        <v>267</v>
      </c>
      <c r="DY13" s="73">
        <v>279</v>
      </c>
      <c r="DZ13" s="73">
        <v>0</v>
      </c>
      <c r="EA13" s="73">
        <v>0</v>
      </c>
      <c r="EB13" s="73">
        <v>6</v>
      </c>
      <c r="EC13" s="73">
        <v>7</v>
      </c>
      <c r="ED13" s="73">
        <v>261</v>
      </c>
      <c r="EE13" s="73">
        <v>272</v>
      </c>
      <c r="EF13" s="74">
        <v>99.005555385040367</v>
      </c>
      <c r="EG13" s="75">
        <v>95.626477541371159</v>
      </c>
      <c r="EH13" s="75">
        <v>22.669654092876215</v>
      </c>
      <c r="EI13" s="76">
        <v>21.864501679731244</v>
      </c>
      <c r="EJ13" s="77">
        <v>143</v>
      </c>
      <c r="EK13" s="78">
        <f t="shared" si="0"/>
        <v>36.11</v>
      </c>
      <c r="EL13" s="79">
        <v>253</v>
      </c>
      <c r="EM13" s="78">
        <f t="shared" si="1"/>
        <v>63.89</v>
      </c>
      <c r="EN13" s="73">
        <v>3283</v>
      </c>
      <c r="EO13" s="75">
        <v>51.954423168222817</v>
      </c>
      <c r="EP13" s="73">
        <v>3036</v>
      </c>
      <c r="EQ13" s="75">
        <v>48.045576831777183</v>
      </c>
      <c r="ER13" s="77">
        <v>96</v>
      </c>
      <c r="ES13" s="78">
        <f t="shared" si="2"/>
        <v>31.17</v>
      </c>
      <c r="ET13" s="79">
        <v>212</v>
      </c>
      <c r="EU13" s="78">
        <f t="shared" si="3"/>
        <v>68.83</v>
      </c>
      <c r="EV13" s="73">
        <v>2209</v>
      </c>
      <c r="EW13" s="75">
        <v>52.16056670602125</v>
      </c>
      <c r="EX13" s="73">
        <v>2026</v>
      </c>
      <c r="EY13" s="75">
        <f t="shared" si="4"/>
        <v>47.83943329397875</v>
      </c>
      <c r="EZ13" s="89">
        <v>28</v>
      </c>
      <c r="FA13" s="73">
        <v>3</v>
      </c>
      <c r="FB13" s="73">
        <v>0</v>
      </c>
      <c r="FC13" s="73">
        <v>0</v>
      </c>
      <c r="FD13" s="73">
        <v>0</v>
      </c>
      <c r="FE13" s="73">
        <v>0</v>
      </c>
      <c r="FF13" s="73">
        <v>0</v>
      </c>
      <c r="FG13" s="73">
        <v>0</v>
      </c>
      <c r="FH13" s="73">
        <v>0</v>
      </c>
      <c r="FI13" s="73">
        <v>0</v>
      </c>
      <c r="FJ13" s="83">
        <v>7</v>
      </c>
      <c r="FK13" s="82">
        <v>3</v>
      </c>
      <c r="FL13" s="90">
        <v>0</v>
      </c>
      <c r="FM13" s="91">
        <v>0</v>
      </c>
      <c r="FN13" s="91">
        <v>0</v>
      </c>
      <c r="FO13" s="91">
        <v>0</v>
      </c>
      <c r="FP13" s="91">
        <v>1</v>
      </c>
      <c r="FQ13" s="91">
        <v>0</v>
      </c>
      <c r="FR13" s="57">
        <v>24</v>
      </c>
      <c r="FS13" s="57">
        <v>11</v>
      </c>
      <c r="FT13" s="57">
        <v>10</v>
      </c>
      <c r="FU13" s="57">
        <v>19</v>
      </c>
      <c r="FV13" s="91">
        <v>0</v>
      </c>
      <c r="FW13" s="92">
        <v>0</v>
      </c>
      <c r="FX13" s="71" t="s">
        <v>153</v>
      </c>
      <c r="FY13" s="71" t="s">
        <v>153</v>
      </c>
      <c r="FZ13" s="71" t="s">
        <v>153</v>
      </c>
      <c r="GA13" s="71" t="s">
        <v>153</v>
      </c>
      <c r="GB13" s="71" t="s">
        <v>153</v>
      </c>
      <c r="GC13" s="71" t="s">
        <v>153</v>
      </c>
      <c r="GD13" s="71" t="s">
        <v>153</v>
      </c>
      <c r="GE13" s="71" t="s">
        <v>153</v>
      </c>
      <c r="GF13" s="71" t="s">
        <v>153</v>
      </c>
      <c r="GG13" s="71" t="s">
        <v>153</v>
      </c>
      <c r="GH13" s="71" t="s">
        <v>153</v>
      </c>
      <c r="GI13" s="71" t="s">
        <v>153</v>
      </c>
      <c r="GJ13" s="85" t="s">
        <v>153</v>
      </c>
      <c r="GK13" s="71" t="s">
        <v>153</v>
      </c>
      <c r="GL13" s="71" t="s">
        <v>153</v>
      </c>
      <c r="GM13" s="71" t="s">
        <v>153</v>
      </c>
      <c r="GN13" s="71" t="s">
        <v>153</v>
      </c>
      <c r="GO13" s="71" t="s">
        <v>153</v>
      </c>
      <c r="GP13" s="71" t="s">
        <v>153</v>
      </c>
      <c r="GQ13" s="71" t="s">
        <v>153</v>
      </c>
      <c r="GR13" s="71" t="s">
        <v>153</v>
      </c>
      <c r="GS13" s="71" t="s">
        <v>153</v>
      </c>
      <c r="GT13" s="71" t="s">
        <v>153</v>
      </c>
      <c r="GU13" s="71" t="s">
        <v>153</v>
      </c>
      <c r="GV13" s="71" t="s">
        <v>153</v>
      </c>
      <c r="GW13" s="71" t="s">
        <v>153</v>
      </c>
      <c r="GX13" s="71" t="s">
        <v>153</v>
      </c>
      <c r="GY13" s="71" t="s">
        <v>153</v>
      </c>
      <c r="GZ13" s="71" t="s">
        <v>153</v>
      </c>
      <c r="HA13" s="71" t="s">
        <v>153</v>
      </c>
      <c r="HB13" s="71" t="s">
        <v>153</v>
      </c>
      <c r="HC13" s="71" t="s">
        <v>153</v>
      </c>
      <c r="HD13" s="86" t="s">
        <v>153</v>
      </c>
      <c r="HE13" s="87" t="s">
        <v>153</v>
      </c>
      <c r="HF13" s="87" t="s">
        <v>153</v>
      </c>
      <c r="HG13" s="87" t="s">
        <v>153</v>
      </c>
      <c r="HH13" s="71" t="s">
        <v>153</v>
      </c>
      <c r="HI13" s="71" t="s">
        <v>153</v>
      </c>
    </row>
    <row r="14" spans="1:217" s="81" customFormat="1" ht="16.149999999999999" customHeight="1">
      <c r="A14" s="182" t="s">
        <v>157</v>
      </c>
      <c r="B14" s="183"/>
      <c r="C14" s="56">
        <v>39542</v>
      </c>
      <c r="D14" s="57">
        <v>38444</v>
      </c>
      <c r="E14" s="58">
        <v>102.8561023826865</v>
      </c>
      <c r="F14" s="59">
        <v>6799</v>
      </c>
      <c r="G14" s="60">
        <v>6163</v>
      </c>
      <c r="H14" s="60">
        <v>28871</v>
      </c>
      <c r="I14" s="60">
        <v>27877</v>
      </c>
      <c r="J14" s="60">
        <v>3872</v>
      </c>
      <c r="K14" s="60">
        <v>4404</v>
      </c>
      <c r="L14" s="61">
        <v>17.194375600627183</v>
      </c>
      <c r="M14" s="61">
        <v>16.031110186244927</v>
      </c>
      <c r="N14" s="61">
        <v>73.013504627990486</v>
      </c>
      <c r="O14" s="61">
        <v>72.513266049318489</v>
      </c>
      <c r="P14" s="61">
        <v>9.7921197713823283</v>
      </c>
      <c r="Q14" s="62">
        <v>11.455623764436583</v>
      </c>
      <c r="R14" s="59">
        <v>404</v>
      </c>
      <c r="S14" s="63">
        <v>10.210012888877657</v>
      </c>
      <c r="T14" s="60">
        <v>341</v>
      </c>
      <c r="U14" s="64">
        <v>8.8610555310136938</v>
      </c>
      <c r="V14" s="63">
        <v>118.475073313783</v>
      </c>
      <c r="W14" s="60">
        <v>313</v>
      </c>
      <c r="X14" s="63">
        <v>7.910232757967095</v>
      </c>
      <c r="Y14" s="60">
        <v>185</v>
      </c>
      <c r="Z14" s="65">
        <v>4.807317516825611</v>
      </c>
      <c r="AA14" s="66">
        <v>49</v>
      </c>
      <c r="AB14" s="67">
        <v>67</v>
      </c>
      <c r="AC14" s="67">
        <v>40</v>
      </c>
      <c r="AD14" s="67">
        <v>80</v>
      </c>
      <c r="AE14" s="62">
        <v>60.544217687074834</v>
      </c>
      <c r="AF14" s="73">
        <v>33</v>
      </c>
      <c r="AG14" s="73">
        <v>49</v>
      </c>
      <c r="AH14" s="73">
        <v>9</v>
      </c>
      <c r="AI14" s="73">
        <v>15</v>
      </c>
      <c r="AJ14" s="73">
        <v>16</v>
      </c>
      <c r="AK14" s="73">
        <v>34</v>
      </c>
      <c r="AL14" s="73">
        <v>12</v>
      </c>
      <c r="AM14" s="73">
        <v>31</v>
      </c>
      <c r="AN14" s="73">
        <v>3</v>
      </c>
      <c r="AO14" s="73">
        <v>2</v>
      </c>
      <c r="AP14" s="73">
        <v>4</v>
      </c>
      <c r="AQ14" s="73">
        <v>7</v>
      </c>
      <c r="AR14" s="73">
        <v>1</v>
      </c>
      <c r="AS14" s="73">
        <v>3</v>
      </c>
      <c r="AT14" s="73">
        <v>1</v>
      </c>
      <c r="AU14" s="73">
        <v>1</v>
      </c>
      <c r="AV14" s="73">
        <v>0</v>
      </c>
      <c r="AW14" s="73">
        <v>0</v>
      </c>
      <c r="AX14" s="73">
        <v>0</v>
      </c>
      <c r="AY14" s="73">
        <v>1</v>
      </c>
      <c r="AZ14" s="73">
        <v>0</v>
      </c>
      <c r="BA14" s="73">
        <v>0</v>
      </c>
      <c r="BB14" s="73">
        <v>3</v>
      </c>
      <c r="BC14" s="73">
        <v>2</v>
      </c>
      <c r="BD14" s="73">
        <v>0</v>
      </c>
      <c r="BE14" s="73">
        <v>0</v>
      </c>
      <c r="BF14" s="73">
        <v>1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6</v>
      </c>
      <c r="BM14" s="73">
        <v>2</v>
      </c>
      <c r="BN14" s="59">
        <v>12818</v>
      </c>
      <c r="BO14" s="60">
        <v>10642</v>
      </c>
      <c r="BP14" s="60">
        <v>17337</v>
      </c>
      <c r="BQ14" s="60">
        <v>16654</v>
      </c>
      <c r="BR14" s="60">
        <v>1687</v>
      </c>
      <c r="BS14" s="60">
        <v>1706</v>
      </c>
      <c r="BT14" s="60">
        <v>901</v>
      </c>
      <c r="BU14" s="60">
        <v>3279</v>
      </c>
      <c r="BV14" s="69">
        <v>2267</v>
      </c>
      <c r="BW14" s="70">
        <v>1720</v>
      </c>
      <c r="BX14" s="71" t="s">
        <v>153</v>
      </c>
      <c r="BY14" s="71" t="s">
        <v>153</v>
      </c>
      <c r="BZ14" s="71" t="s">
        <v>153</v>
      </c>
      <c r="CA14" s="71" t="s">
        <v>153</v>
      </c>
      <c r="CB14" s="71" t="s">
        <v>153</v>
      </c>
      <c r="CC14" s="71" t="s">
        <v>153</v>
      </c>
      <c r="CD14" s="71" t="s">
        <v>153</v>
      </c>
      <c r="CE14" s="71" t="s">
        <v>153</v>
      </c>
      <c r="CF14" s="72">
        <v>16</v>
      </c>
      <c r="CG14" s="73">
        <v>11</v>
      </c>
      <c r="CH14" s="73">
        <v>0</v>
      </c>
      <c r="CI14" s="73">
        <v>0</v>
      </c>
      <c r="CJ14" s="73">
        <v>0</v>
      </c>
      <c r="CK14" s="73">
        <v>0</v>
      </c>
      <c r="CL14" s="72">
        <v>16</v>
      </c>
      <c r="CM14" s="73">
        <v>68</v>
      </c>
      <c r="CN14" s="73">
        <v>16</v>
      </c>
      <c r="CO14" s="73">
        <v>68</v>
      </c>
      <c r="CP14" s="73">
        <v>0</v>
      </c>
      <c r="CQ14" s="73">
        <v>0</v>
      </c>
      <c r="CR14" s="73">
        <v>0</v>
      </c>
      <c r="CS14" s="73">
        <v>0</v>
      </c>
      <c r="CT14" s="73">
        <v>0</v>
      </c>
      <c r="CU14" s="73">
        <v>1</v>
      </c>
      <c r="CV14" s="72">
        <v>90144</v>
      </c>
      <c r="CW14" s="73">
        <v>525372</v>
      </c>
      <c r="CX14" s="73">
        <v>90144</v>
      </c>
      <c r="CY14" s="73">
        <v>525372</v>
      </c>
      <c r="CZ14" s="73">
        <v>0</v>
      </c>
      <c r="DA14" s="73">
        <v>0</v>
      </c>
      <c r="DB14" s="73">
        <v>0</v>
      </c>
      <c r="DC14" s="73">
        <v>0</v>
      </c>
      <c r="DD14" s="73">
        <v>0</v>
      </c>
      <c r="DE14" s="73">
        <v>30909</v>
      </c>
      <c r="DF14" s="72">
        <v>5</v>
      </c>
      <c r="DG14" s="73">
        <v>34</v>
      </c>
      <c r="DH14" s="73">
        <v>44</v>
      </c>
      <c r="DI14" s="73">
        <v>43</v>
      </c>
      <c r="DJ14" s="73">
        <v>0</v>
      </c>
      <c r="DK14" s="73">
        <v>0</v>
      </c>
      <c r="DL14" s="72">
        <v>3</v>
      </c>
      <c r="DM14" s="73">
        <v>4</v>
      </c>
      <c r="DN14" s="73">
        <v>0</v>
      </c>
      <c r="DO14" s="73">
        <v>0</v>
      </c>
      <c r="DP14" s="72">
        <v>146</v>
      </c>
      <c r="DQ14" s="73">
        <v>91</v>
      </c>
      <c r="DR14" s="73">
        <v>1</v>
      </c>
      <c r="DS14" s="73">
        <v>0</v>
      </c>
      <c r="DT14" s="73">
        <v>4</v>
      </c>
      <c r="DU14" s="73">
        <v>2</v>
      </c>
      <c r="DV14" s="73">
        <v>141</v>
      </c>
      <c r="DW14" s="73">
        <v>89</v>
      </c>
      <c r="DX14" s="73">
        <v>283</v>
      </c>
      <c r="DY14" s="73">
        <v>284</v>
      </c>
      <c r="DZ14" s="73">
        <v>1</v>
      </c>
      <c r="EA14" s="73">
        <v>0</v>
      </c>
      <c r="EB14" s="73">
        <v>7</v>
      </c>
      <c r="EC14" s="73">
        <v>7</v>
      </c>
      <c r="ED14" s="73">
        <v>275</v>
      </c>
      <c r="EE14" s="73">
        <v>277</v>
      </c>
      <c r="EF14" s="74">
        <v>99.080719543108444</v>
      </c>
      <c r="EG14" s="75">
        <v>95.886124965149776</v>
      </c>
      <c r="EH14" s="75">
        <v>23.980698164493173</v>
      </c>
      <c r="EI14" s="76">
        <v>23.152938260896502</v>
      </c>
      <c r="EJ14" s="77">
        <v>141</v>
      </c>
      <c r="EK14" s="78">
        <f t="shared" si="0"/>
        <v>35.520000000000003</v>
      </c>
      <c r="EL14" s="79">
        <v>256</v>
      </c>
      <c r="EM14" s="78">
        <f t="shared" si="1"/>
        <v>64.47999999999999</v>
      </c>
      <c r="EN14" s="73">
        <v>3127</v>
      </c>
      <c r="EO14" s="75">
        <v>51.848781296634058</v>
      </c>
      <c r="EP14" s="73">
        <v>2904</v>
      </c>
      <c r="EQ14" s="75">
        <v>48.151218703365942</v>
      </c>
      <c r="ER14" s="77">
        <v>99</v>
      </c>
      <c r="ES14" s="78">
        <f t="shared" si="2"/>
        <v>31.43</v>
      </c>
      <c r="ET14" s="79">
        <v>216</v>
      </c>
      <c r="EU14" s="78">
        <f t="shared" si="3"/>
        <v>68.569999999999993</v>
      </c>
      <c r="EV14" s="73">
        <v>2129</v>
      </c>
      <c r="EW14" s="75">
        <v>52.002931118710308</v>
      </c>
      <c r="EX14" s="73">
        <v>1965</v>
      </c>
      <c r="EY14" s="75">
        <f t="shared" si="4"/>
        <v>47.997068881289692</v>
      </c>
      <c r="EZ14" s="89">
        <v>26</v>
      </c>
      <c r="FA14" s="73">
        <v>3</v>
      </c>
      <c r="FB14" s="73">
        <v>339</v>
      </c>
      <c r="FC14" s="73">
        <v>63</v>
      </c>
      <c r="FD14" s="73">
        <v>115</v>
      </c>
      <c r="FE14" s="73">
        <v>19</v>
      </c>
      <c r="FF14" s="73">
        <v>1389</v>
      </c>
      <c r="FG14" s="73">
        <v>872</v>
      </c>
      <c r="FH14" s="73">
        <v>0</v>
      </c>
      <c r="FI14" s="82">
        <v>0</v>
      </c>
      <c r="FJ14" s="83">
        <v>7</v>
      </c>
      <c r="FK14" s="82">
        <v>3</v>
      </c>
      <c r="FL14" s="90">
        <v>0</v>
      </c>
      <c r="FM14" s="91">
        <v>0</v>
      </c>
      <c r="FN14" s="91">
        <v>0</v>
      </c>
      <c r="FO14" s="91">
        <v>0</v>
      </c>
      <c r="FP14" s="91">
        <v>1</v>
      </c>
      <c r="FQ14" s="91">
        <v>0</v>
      </c>
      <c r="FR14" s="57">
        <v>22</v>
      </c>
      <c r="FS14" s="57">
        <v>8</v>
      </c>
      <c r="FT14" s="57">
        <v>11</v>
      </c>
      <c r="FU14" s="57">
        <v>22</v>
      </c>
      <c r="FV14" s="91">
        <v>0</v>
      </c>
      <c r="FW14" s="92">
        <v>0</v>
      </c>
      <c r="FX14" s="71" t="s">
        <v>153</v>
      </c>
      <c r="FY14" s="71" t="s">
        <v>153</v>
      </c>
      <c r="FZ14" s="71" t="s">
        <v>153</v>
      </c>
      <c r="GA14" s="71" t="s">
        <v>153</v>
      </c>
      <c r="GB14" s="71" t="s">
        <v>153</v>
      </c>
      <c r="GC14" s="71" t="s">
        <v>153</v>
      </c>
      <c r="GD14" s="71" t="s">
        <v>153</v>
      </c>
      <c r="GE14" s="71" t="s">
        <v>153</v>
      </c>
      <c r="GF14" s="71" t="s">
        <v>153</v>
      </c>
      <c r="GG14" s="71" t="s">
        <v>153</v>
      </c>
      <c r="GH14" s="71" t="s">
        <v>153</v>
      </c>
      <c r="GI14" s="71" t="s">
        <v>153</v>
      </c>
      <c r="GJ14" s="85" t="s">
        <v>153</v>
      </c>
      <c r="GK14" s="71" t="s">
        <v>153</v>
      </c>
      <c r="GL14" s="71" t="s">
        <v>153</v>
      </c>
      <c r="GM14" s="71" t="s">
        <v>153</v>
      </c>
      <c r="GN14" s="71" t="s">
        <v>153</v>
      </c>
      <c r="GO14" s="71" t="s">
        <v>153</v>
      </c>
      <c r="GP14" s="71" t="s">
        <v>153</v>
      </c>
      <c r="GQ14" s="71" t="s">
        <v>153</v>
      </c>
      <c r="GR14" s="71" t="s">
        <v>153</v>
      </c>
      <c r="GS14" s="71" t="s">
        <v>153</v>
      </c>
      <c r="GT14" s="71" t="s">
        <v>153</v>
      </c>
      <c r="GU14" s="71" t="s">
        <v>153</v>
      </c>
      <c r="GV14" s="71" t="s">
        <v>153</v>
      </c>
      <c r="GW14" s="71" t="s">
        <v>153</v>
      </c>
      <c r="GX14" s="71" t="s">
        <v>153</v>
      </c>
      <c r="GY14" s="71" t="s">
        <v>153</v>
      </c>
      <c r="GZ14" s="71" t="s">
        <v>153</v>
      </c>
      <c r="HA14" s="71" t="s">
        <v>153</v>
      </c>
      <c r="HB14" s="71" t="s">
        <v>153</v>
      </c>
      <c r="HC14" s="71" t="s">
        <v>153</v>
      </c>
      <c r="HD14" s="86" t="s">
        <v>153</v>
      </c>
      <c r="HE14" s="87" t="s">
        <v>153</v>
      </c>
      <c r="HF14" s="87" t="s">
        <v>153</v>
      </c>
      <c r="HG14" s="87" t="s">
        <v>153</v>
      </c>
      <c r="HH14" s="71" t="s">
        <v>153</v>
      </c>
      <c r="HI14" s="71" t="s">
        <v>153</v>
      </c>
    </row>
    <row r="15" spans="1:217" s="81" customFormat="1" ht="16.149999999999999" customHeight="1">
      <c r="A15" s="182" t="s">
        <v>158</v>
      </c>
      <c r="B15" s="183"/>
      <c r="C15" s="56">
        <v>39424</v>
      </c>
      <c r="D15" s="57">
        <v>38423</v>
      </c>
      <c r="E15" s="58">
        <v>102.60521042084167</v>
      </c>
      <c r="F15" s="59">
        <v>6657</v>
      </c>
      <c r="G15" s="60">
        <v>6006</v>
      </c>
      <c r="H15" s="60">
        <v>28846</v>
      </c>
      <c r="I15" s="60">
        <v>27903</v>
      </c>
      <c r="J15" s="60">
        <v>3921</v>
      </c>
      <c r="K15" s="60">
        <v>4514</v>
      </c>
      <c r="L15" s="61">
        <v>16.88565340909091</v>
      </c>
      <c r="M15" s="61">
        <v>15.631262525050101</v>
      </c>
      <c r="N15" s="61">
        <v>73.168628246753244</v>
      </c>
      <c r="O15" s="61">
        <v>72.620565806938558</v>
      </c>
      <c r="P15" s="61">
        <v>9.9457183441558445</v>
      </c>
      <c r="Q15" s="62">
        <v>11.748171668011349</v>
      </c>
      <c r="R15" s="59">
        <v>362</v>
      </c>
      <c r="S15" s="61">
        <v>9.1685028999822702</v>
      </c>
      <c r="T15" s="60">
        <v>301</v>
      </c>
      <c r="U15" s="61">
        <v>7.8317093160914304</v>
      </c>
      <c r="V15" s="63">
        <v>120.26578073089702</v>
      </c>
      <c r="W15" s="60">
        <v>309</v>
      </c>
      <c r="X15" s="61">
        <v>7.826153027885419</v>
      </c>
      <c r="Y15" s="60">
        <v>202</v>
      </c>
      <c r="Z15" s="61">
        <v>5.2558315011643488</v>
      </c>
      <c r="AA15" s="66">
        <v>50</v>
      </c>
      <c r="AB15" s="67">
        <v>70</v>
      </c>
      <c r="AC15" s="67">
        <v>47</v>
      </c>
      <c r="AD15" s="67">
        <v>81</v>
      </c>
      <c r="AE15" s="62">
        <v>64.238410596026483</v>
      </c>
      <c r="AF15" s="73">
        <v>33</v>
      </c>
      <c r="AG15" s="73">
        <v>51</v>
      </c>
      <c r="AH15" s="73">
        <v>11</v>
      </c>
      <c r="AI15" s="73">
        <v>18</v>
      </c>
      <c r="AJ15" s="73">
        <v>18</v>
      </c>
      <c r="AK15" s="73">
        <v>34</v>
      </c>
      <c r="AL15" s="73">
        <v>13</v>
      </c>
      <c r="AM15" s="73">
        <v>28</v>
      </c>
      <c r="AN15" s="73">
        <v>7</v>
      </c>
      <c r="AO15" s="73">
        <v>5</v>
      </c>
      <c r="AP15" s="73">
        <v>5</v>
      </c>
      <c r="AQ15" s="73">
        <v>7</v>
      </c>
      <c r="AR15" s="73">
        <v>1</v>
      </c>
      <c r="AS15" s="73">
        <v>2</v>
      </c>
      <c r="AT15" s="73">
        <v>1</v>
      </c>
      <c r="AU15" s="73">
        <v>1</v>
      </c>
      <c r="AV15" s="73">
        <v>0</v>
      </c>
      <c r="AW15" s="73">
        <v>0</v>
      </c>
      <c r="AX15" s="73">
        <v>0</v>
      </c>
      <c r="AY15" s="73">
        <v>1</v>
      </c>
      <c r="AZ15" s="73">
        <v>0</v>
      </c>
      <c r="BA15" s="73">
        <v>0</v>
      </c>
      <c r="BB15" s="73">
        <v>3</v>
      </c>
      <c r="BC15" s="73">
        <v>2</v>
      </c>
      <c r="BD15" s="73">
        <v>0</v>
      </c>
      <c r="BE15" s="73">
        <v>0</v>
      </c>
      <c r="BF15" s="73">
        <v>1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4</v>
      </c>
      <c r="BM15" s="73">
        <v>2</v>
      </c>
      <c r="BN15" s="59">
        <v>12794</v>
      </c>
      <c r="BO15" s="60">
        <v>10633</v>
      </c>
      <c r="BP15" s="60">
        <v>17336</v>
      </c>
      <c r="BQ15" s="60">
        <v>16668</v>
      </c>
      <c r="BR15" s="60">
        <v>1729</v>
      </c>
      <c r="BS15" s="60">
        <v>1759</v>
      </c>
      <c r="BT15" s="60">
        <v>908</v>
      </c>
      <c r="BU15" s="60">
        <v>3357</v>
      </c>
      <c r="BV15" s="69">
        <v>2286</v>
      </c>
      <c r="BW15" s="70">
        <v>1777</v>
      </c>
      <c r="BX15" s="71">
        <v>11</v>
      </c>
      <c r="BY15" s="71">
        <v>11</v>
      </c>
      <c r="BZ15" s="71">
        <v>17</v>
      </c>
      <c r="CA15" s="71">
        <v>20</v>
      </c>
      <c r="CB15" s="71">
        <v>5</v>
      </c>
      <c r="CC15" s="71">
        <v>0</v>
      </c>
      <c r="CD15" s="71">
        <v>0</v>
      </c>
      <c r="CE15" s="71">
        <v>0</v>
      </c>
      <c r="CF15" s="72">
        <v>11</v>
      </c>
      <c r="CG15" s="73">
        <v>6</v>
      </c>
      <c r="CH15" s="73">
        <v>0</v>
      </c>
      <c r="CI15" s="73">
        <v>0</v>
      </c>
      <c r="CJ15" s="73">
        <v>0</v>
      </c>
      <c r="CK15" s="73">
        <v>0</v>
      </c>
      <c r="CL15" s="72">
        <v>20</v>
      </c>
      <c r="CM15" s="73">
        <v>105</v>
      </c>
      <c r="CN15" s="73">
        <v>20</v>
      </c>
      <c r="CO15" s="73">
        <v>105</v>
      </c>
      <c r="CP15" s="73">
        <v>0</v>
      </c>
      <c r="CQ15" s="73">
        <v>0</v>
      </c>
      <c r="CR15" s="73">
        <v>0</v>
      </c>
      <c r="CS15" s="73">
        <v>0</v>
      </c>
      <c r="CT15" s="73">
        <v>0</v>
      </c>
      <c r="CU15" s="73">
        <v>0</v>
      </c>
      <c r="CV15" s="72">
        <v>172752</v>
      </c>
      <c r="CW15" s="73">
        <v>1245105</v>
      </c>
      <c r="CX15" s="73">
        <v>172752</v>
      </c>
      <c r="CY15" s="73">
        <v>1245105</v>
      </c>
      <c r="CZ15" s="73">
        <v>0</v>
      </c>
      <c r="DA15" s="73">
        <v>0</v>
      </c>
      <c r="DB15" s="73">
        <v>0</v>
      </c>
      <c r="DC15" s="73">
        <v>0</v>
      </c>
      <c r="DD15" s="73">
        <v>0</v>
      </c>
      <c r="DE15" s="73">
        <v>0</v>
      </c>
      <c r="DF15" s="72">
        <v>7</v>
      </c>
      <c r="DG15" s="73">
        <v>50</v>
      </c>
      <c r="DH15" s="73">
        <v>45</v>
      </c>
      <c r="DI15" s="73">
        <v>49</v>
      </c>
      <c r="DJ15" s="73">
        <v>0</v>
      </c>
      <c r="DK15" s="73">
        <v>0</v>
      </c>
      <c r="DL15" s="72">
        <v>4</v>
      </c>
      <c r="DM15" s="73">
        <v>4</v>
      </c>
      <c r="DN15" s="73">
        <v>1</v>
      </c>
      <c r="DO15" s="73">
        <v>0</v>
      </c>
      <c r="DP15" s="72">
        <v>171</v>
      </c>
      <c r="DQ15" s="73">
        <v>89</v>
      </c>
      <c r="DR15" s="73">
        <v>0</v>
      </c>
      <c r="DS15" s="73">
        <v>0</v>
      </c>
      <c r="DT15" s="73">
        <v>5</v>
      </c>
      <c r="DU15" s="73">
        <v>1</v>
      </c>
      <c r="DV15" s="73">
        <v>166</v>
      </c>
      <c r="DW15" s="73">
        <v>88</v>
      </c>
      <c r="DX15" s="73">
        <v>331</v>
      </c>
      <c r="DY15" s="73">
        <v>282</v>
      </c>
      <c r="DZ15" s="73">
        <v>0</v>
      </c>
      <c r="EA15" s="73">
        <v>0</v>
      </c>
      <c r="EB15" s="73">
        <v>8</v>
      </c>
      <c r="EC15" s="73">
        <v>4</v>
      </c>
      <c r="ED15" s="73">
        <v>323</v>
      </c>
      <c r="EE15" s="73">
        <v>278</v>
      </c>
      <c r="EF15" s="74">
        <v>99.157689138462473</v>
      </c>
      <c r="EG15" s="75">
        <v>96.106980905080661</v>
      </c>
      <c r="EH15" s="75">
        <v>25.315103610339673</v>
      </c>
      <c r="EI15" s="76">
        <v>24.659900669401857</v>
      </c>
      <c r="EJ15" s="77">
        <v>133</v>
      </c>
      <c r="EK15" s="78">
        <f t="shared" si="0"/>
        <v>33.42</v>
      </c>
      <c r="EL15" s="79">
        <v>265</v>
      </c>
      <c r="EM15" s="78">
        <f t="shared" si="1"/>
        <v>66.58</v>
      </c>
      <c r="EN15" s="73">
        <v>2947</v>
      </c>
      <c r="EO15" s="75">
        <v>52.372489781411055</v>
      </c>
      <c r="EP15" s="73">
        <v>2680</v>
      </c>
      <c r="EQ15" s="75">
        <v>47.627510218588945</v>
      </c>
      <c r="ER15" s="77">
        <v>101</v>
      </c>
      <c r="ES15" s="78">
        <f t="shared" si="2"/>
        <v>30.7</v>
      </c>
      <c r="ET15" s="79">
        <v>228</v>
      </c>
      <c r="EU15" s="78">
        <f t="shared" si="3"/>
        <v>69.3</v>
      </c>
      <c r="EV15" s="73">
        <v>2091</v>
      </c>
      <c r="EW15" s="75">
        <v>51.262564354008333</v>
      </c>
      <c r="EX15" s="73">
        <v>1988</v>
      </c>
      <c r="EY15" s="75">
        <f t="shared" si="4"/>
        <v>48.737435645991667</v>
      </c>
      <c r="EZ15" s="89">
        <v>25</v>
      </c>
      <c r="FA15" s="73">
        <v>4</v>
      </c>
      <c r="FB15" s="73">
        <v>342</v>
      </c>
      <c r="FC15" s="73">
        <v>62</v>
      </c>
      <c r="FD15" s="73">
        <v>119</v>
      </c>
      <c r="FE15" s="73">
        <v>22</v>
      </c>
      <c r="FF15" s="73">
        <v>1405</v>
      </c>
      <c r="FG15" s="73">
        <v>864</v>
      </c>
      <c r="FH15" s="73">
        <v>321</v>
      </c>
      <c r="FI15" s="82">
        <v>352</v>
      </c>
      <c r="FJ15" s="83">
        <v>7</v>
      </c>
      <c r="FK15" s="82">
        <v>3</v>
      </c>
      <c r="FL15" s="90">
        <v>0</v>
      </c>
      <c r="FM15" s="91">
        <v>0</v>
      </c>
      <c r="FN15" s="91">
        <v>0</v>
      </c>
      <c r="FO15" s="91">
        <v>0</v>
      </c>
      <c r="FP15" s="91">
        <v>1</v>
      </c>
      <c r="FQ15" s="91">
        <v>0</v>
      </c>
      <c r="FR15" s="57">
        <v>24</v>
      </c>
      <c r="FS15" s="57">
        <v>11</v>
      </c>
      <c r="FT15" s="57">
        <v>8</v>
      </c>
      <c r="FU15" s="57">
        <v>22</v>
      </c>
      <c r="FV15" s="91">
        <v>0</v>
      </c>
      <c r="FW15" s="92">
        <v>0</v>
      </c>
      <c r="FX15" s="71" t="s">
        <v>153</v>
      </c>
      <c r="FY15" s="71" t="s">
        <v>153</v>
      </c>
      <c r="FZ15" s="71" t="s">
        <v>153</v>
      </c>
      <c r="GA15" s="71" t="s">
        <v>153</v>
      </c>
      <c r="GB15" s="71" t="s">
        <v>153</v>
      </c>
      <c r="GC15" s="71" t="s">
        <v>153</v>
      </c>
      <c r="GD15" s="71" t="s">
        <v>153</v>
      </c>
      <c r="GE15" s="71" t="s">
        <v>153</v>
      </c>
      <c r="GF15" s="71" t="s">
        <v>153</v>
      </c>
      <c r="GG15" s="71" t="s">
        <v>153</v>
      </c>
      <c r="GH15" s="71" t="s">
        <v>153</v>
      </c>
      <c r="GI15" s="71" t="s">
        <v>153</v>
      </c>
      <c r="GJ15" s="85" t="s">
        <v>153</v>
      </c>
      <c r="GK15" s="71" t="s">
        <v>153</v>
      </c>
      <c r="GL15" s="71" t="s">
        <v>153</v>
      </c>
      <c r="GM15" s="71" t="s">
        <v>153</v>
      </c>
      <c r="GN15" s="71" t="s">
        <v>153</v>
      </c>
      <c r="GO15" s="71" t="s">
        <v>153</v>
      </c>
      <c r="GP15" s="71" t="s">
        <v>153</v>
      </c>
      <c r="GQ15" s="71" t="s">
        <v>153</v>
      </c>
      <c r="GR15" s="71" t="s">
        <v>153</v>
      </c>
      <c r="GS15" s="71" t="s">
        <v>153</v>
      </c>
      <c r="GT15" s="71" t="s">
        <v>153</v>
      </c>
      <c r="GU15" s="71" t="s">
        <v>153</v>
      </c>
      <c r="GV15" s="71" t="s">
        <v>153</v>
      </c>
      <c r="GW15" s="71" t="s">
        <v>153</v>
      </c>
      <c r="GX15" s="71" t="s">
        <v>153</v>
      </c>
      <c r="GY15" s="71" t="s">
        <v>153</v>
      </c>
      <c r="GZ15" s="71" t="s">
        <v>153</v>
      </c>
      <c r="HA15" s="71" t="s">
        <v>153</v>
      </c>
      <c r="HB15" s="71" t="s">
        <v>153</v>
      </c>
      <c r="HC15" s="71" t="s">
        <v>153</v>
      </c>
      <c r="HD15" s="86" t="s">
        <v>153</v>
      </c>
      <c r="HE15" s="87" t="s">
        <v>153</v>
      </c>
      <c r="HF15" s="87" t="s">
        <v>153</v>
      </c>
      <c r="HG15" s="87" t="s">
        <v>153</v>
      </c>
      <c r="HH15" s="71" t="s">
        <v>153</v>
      </c>
      <c r="HI15" s="71" t="s">
        <v>153</v>
      </c>
    </row>
    <row r="16" spans="1:217" s="81" customFormat="1" ht="16.149999999999999" customHeight="1">
      <c r="A16" s="182" t="s">
        <v>159</v>
      </c>
      <c r="B16" s="183"/>
      <c r="C16" s="56">
        <v>39239</v>
      </c>
      <c r="D16" s="57">
        <v>38368</v>
      </c>
      <c r="E16" s="58">
        <v>102.27012093411176</v>
      </c>
      <c r="F16" s="59">
        <v>6474</v>
      </c>
      <c r="G16" s="60">
        <v>5920</v>
      </c>
      <c r="H16" s="60">
        <v>28699</v>
      </c>
      <c r="I16" s="60">
        <v>27766</v>
      </c>
      <c r="J16" s="60">
        <v>4066</v>
      </c>
      <c r="K16" s="60">
        <v>4682</v>
      </c>
      <c r="L16" s="61">
        <v>16.498891409057315</v>
      </c>
      <c r="M16" s="61">
        <v>15.42952460383653</v>
      </c>
      <c r="N16" s="61">
        <v>73.138968882999052</v>
      </c>
      <c r="O16" s="61">
        <v>72.367597998331945</v>
      </c>
      <c r="P16" s="61">
        <v>10.362139707943628</v>
      </c>
      <c r="Q16" s="61">
        <v>12.202877397831527</v>
      </c>
      <c r="R16" s="59">
        <v>376</v>
      </c>
      <c r="S16" s="61">
        <v>9.5597676162871998</v>
      </c>
      <c r="T16" s="60">
        <v>334</v>
      </c>
      <c r="U16" s="61">
        <v>8.6989360732377499</v>
      </c>
      <c r="V16" s="63">
        <v>112.57485029940119</v>
      </c>
      <c r="W16" s="60">
        <v>302</v>
      </c>
      <c r="X16" s="61">
        <v>7.6783239896774846</v>
      </c>
      <c r="Y16" s="60">
        <v>213</v>
      </c>
      <c r="Z16" s="61">
        <v>5.547525100597726</v>
      </c>
      <c r="AA16" s="66">
        <v>54</v>
      </c>
      <c r="AB16" s="67">
        <v>82</v>
      </c>
      <c r="AC16" s="67">
        <v>44</v>
      </c>
      <c r="AD16" s="67">
        <v>82</v>
      </c>
      <c r="AE16" s="62">
        <v>59.756097560975604</v>
      </c>
      <c r="AF16" s="73">
        <v>38</v>
      </c>
      <c r="AG16" s="73">
        <v>60</v>
      </c>
      <c r="AH16" s="73">
        <v>10</v>
      </c>
      <c r="AI16" s="73">
        <v>16</v>
      </c>
      <c r="AJ16" s="73">
        <v>16</v>
      </c>
      <c r="AK16" s="73">
        <v>37</v>
      </c>
      <c r="AL16" s="73">
        <v>15</v>
      </c>
      <c r="AM16" s="73">
        <v>29</v>
      </c>
      <c r="AN16" s="73">
        <v>6</v>
      </c>
      <c r="AO16" s="73">
        <v>3</v>
      </c>
      <c r="AP16" s="73">
        <v>5</v>
      </c>
      <c r="AQ16" s="73">
        <v>8</v>
      </c>
      <c r="AR16" s="73">
        <v>1</v>
      </c>
      <c r="AS16" s="73">
        <v>2</v>
      </c>
      <c r="AT16" s="73">
        <v>1</v>
      </c>
      <c r="AU16" s="73">
        <v>2</v>
      </c>
      <c r="AV16" s="73">
        <v>0</v>
      </c>
      <c r="AW16" s="73">
        <v>0</v>
      </c>
      <c r="AX16" s="73">
        <v>0</v>
      </c>
      <c r="AY16" s="73">
        <v>1</v>
      </c>
      <c r="AZ16" s="73">
        <v>0</v>
      </c>
      <c r="BA16" s="73">
        <v>0</v>
      </c>
      <c r="BB16" s="73">
        <v>3</v>
      </c>
      <c r="BC16" s="73">
        <v>2</v>
      </c>
      <c r="BD16" s="73">
        <v>0</v>
      </c>
      <c r="BE16" s="73">
        <v>0</v>
      </c>
      <c r="BF16" s="73">
        <v>0</v>
      </c>
      <c r="BG16" s="73">
        <v>1</v>
      </c>
      <c r="BH16" s="73">
        <v>0</v>
      </c>
      <c r="BI16" s="73">
        <v>0</v>
      </c>
      <c r="BJ16" s="73">
        <v>0</v>
      </c>
      <c r="BK16" s="73">
        <v>0</v>
      </c>
      <c r="BL16" s="73">
        <v>3</v>
      </c>
      <c r="BM16" s="73">
        <v>3</v>
      </c>
      <c r="BN16" s="59">
        <v>12733</v>
      </c>
      <c r="BO16" s="60">
        <v>10554</v>
      </c>
      <c r="BP16" s="60">
        <v>17308</v>
      </c>
      <c r="BQ16" s="60">
        <v>16599</v>
      </c>
      <c r="BR16" s="60">
        <v>1811</v>
      </c>
      <c r="BS16" s="60">
        <v>1858</v>
      </c>
      <c r="BT16" s="60">
        <v>913</v>
      </c>
      <c r="BU16" s="60">
        <v>3437</v>
      </c>
      <c r="BV16" s="69">
        <v>2338</v>
      </c>
      <c r="BW16" s="70">
        <v>1780</v>
      </c>
      <c r="BX16" s="71">
        <v>10</v>
      </c>
      <c r="BY16" s="71">
        <v>11</v>
      </c>
      <c r="BZ16" s="71">
        <v>18</v>
      </c>
      <c r="CA16" s="71">
        <v>24</v>
      </c>
      <c r="CB16" s="71">
        <v>2</v>
      </c>
      <c r="CC16" s="71">
        <v>0</v>
      </c>
      <c r="CD16" s="71">
        <v>0</v>
      </c>
      <c r="CE16" s="71">
        <v>0</v>
      </c>
      <c r="CF16" s="72">
        <v>15</v>
      </c>
      <c r="CG16" s="73">
        <v>22</v>
      </c>
      <c r="CH16" s="73">
        <v>0</v>
      </c>
      <c r="CI16" s="73">
        <v>0</v>
      </c>
      <c r="CJ16" s="73">
        <v>0</v>
      </c>
      <c r="CK16" s="73">
        <v>0</v>
      </c>
      <c r="CL16" s="72">
        <v>34</v>
      </c>
      <c r="CM16" s="73">
        <v>156</v>
      </c>
      <c r="CN16" s="73">
        <v>34</v>
      </c>
      <c r="CO16" s="73">
        <v>155</v>
      </c>
      <c r="CP16" s="73">
        <v>0</v>
      </c>
      <c r="CQ16" s="73">
        <v>1</v>
      </c>
      <c r="CR16" s="73">
        <v>0</v>
      </c>
      <c r="CS16" s="73">
        <v>0</v>
      </c>
      <c r="CT16" s="73">
        <v>0</v>
      </c>
      <c r="CU16" s="73">
        <v>0</v>
      </c>
      <c r="CV16" s="72">
        <v>231056</v>
      </c>
      <c r="CW16" s="73">
        <v>1895295</v>
      </c>
      <c r="CX16" s="73">
        <v>231056</v>
      </c>
      <c r="CY16" s="73">
        <v>1859715</v>
      </c>
      <c r="CZ16" s="73">
        <v>0</v>
      </c>
      <c r="DA16" s="73">
        <v>35580</v>
      </c>
      <c r="DB16" s="73">
        <v>0</v>
      </c>
      <c r="DC16" s="73">
        <v>0</v>
      </c>
      <c r="DD16" s="73">
        <v>0</v>
      </c>
      <c r="DE16" s="73">
        <v>0</v>
      </c>
      <c r="DF16" s="72">
        <v>9</v>
      </c>
      <c r="DG16" s="73">
        <v>68</v>
      </c>
      <c r="DH16" s="73">
        <v>60</v>
      </c>
      <c r="DI16" s="73">
        <v>63</v>
      </c>
      <c r="DJ16" s="73">
        <v>0</v>
      </c>
      <c r="DK16" s="73">
        <v>0</v>
      </c>
      <c r="DL16" s="72">
        <v>5</v>
      </c>
      <c r="DM16" s="73">
        <v>5</v>
      </c>
      <c r="DN16" s="73">
        <v>2</v>
      </c>
      <c r="DO16" s="73">
        <v>3</v>
      </c>
      <c r="DP16" s="72">
        <v>192</v>
      </c>
      <c r="DQ16" s="73">
        <v>93</v>
      </c>
      <c r="DR16" s="73">
        <v>0</v>
      </c>
      <c r="DS16" s="73">
        <v>0</v>
      </c>
      <c r="DT16" s="73">
        <v>4</v>
      </c>
      <c r="DU16" s="73">
        <v>1</v>
      </c>
      <c r="DV16" s="73">
        <v>188</v>
      </c>
      <c r="DW16" s="73">
        <v>92</v>
      </c>
      <c r="DX16" s="73">
        <v>362</v>
      </c>
      <c r="DY16" s="73">
        <v>300</v>
      </c>
      <c r="DZ16" s="73">
        <v>0</v>
      </c>
      <c r="EA16" s="73">
        <v>0</v>
      </c>
      <c r="EB16" s="73">
        <v>6</v>
      </c>
      <c r="EC16" s="73">
        <v>2</v>
      </c>
      <c r="ED16" s="73">
        <v>356</v>
      </c>
      <c r="EE16" s="73">
        <v>298</v>
      </c>
      <c r="EF16" s="74">
        <v>99.221730505112163</v>
      </c>
      <c r="EG16" s="75">
        <v>96.28944773175543</v>
      </c>
      <c r="EH16" s="75">
        <v>26.308560964443767</v>
      </c>
      <c r="EI16" s="76">
        <v>25.801282051282055</v>
      </c>
      <c r="EJ16" s="77">
        <v>128</v>
      </c>
      <c r="EK16" s="78">
        <f t="shared" si="0"/>
        <v>31.37</v>
      </c>
      <c r="EL16" s="79">
        <v>280</v>
      </c>
      <c r="EM16" s="78">
        <f t="shared" si="1"/>
        <v>68.63</v>
      </c>
      <c r="EN16" s="73">
        <v>2829</v>
      </c>
      <c r="EO16" s="75">
        <v>52.379189039066844</v>
      </c>
      <c r="EP16" s="73">
        <v>2572</v>
      </c>
      <c r="EQ16" s="75">
        <v>47.620810960933163</v>
      </c>
      <c r="ER16" s="77">
        <v>106</v>
      </c>
      <c r="ES16" s="78">
        <f t="shared" si="2"/>
        <v>31.93</v>
      </c>
      <c r="ET16" s="79">
        <v>226</v>
      </c>
      <c r="EU16" s="78">
        <f t="shared" si="3"/>
        <v>68.069999999999993</v>
      </c>
      <c r="EV16" s="73">
        <v>2073</v>
      </c>
      <c r="EW16" s="75">
        <v>52.15094339622641</v>
      </c>
      <c r="EX16" s="73">
        <v>1902</v>
      </c>
      <c r="EY16" s="75">
        <f t="shared" si="4"/>
        <v>47.84905660377359</v>
      </c>
      <c r="EZ16" s="89">
        <v>24</v>
      </c>
      <c r="FA16" s="73">
        <v>5</v>
      </c>
      <c r="FB16" s="73">
        <v>342</v>
      </c>
      <c r="FC16" s="73">
        <v>62</v>
      </c>
      <c r="FD16" s="73">
        <v>119</v>
      </c>
      <c r="FE16" s="73">
        <v>22</v>
      </c>
      <c r="FF16" s="73">
        <v>1503</v>
      </c>
      <c r="FG16" s="73">
        <v>832</v>
      </c>
      <c r="FH16" s="73">
        <v>321</v>
      </c>
      <c r="FI16" s="82">
        <v>352</v>
      </c>
      <c r="FJ16" s="83">
        <v>7</v>
      </c>
      <c r="FK16" s="82">
        <v>3</v>
      </c>
      <c r="FL16" s="90">
        <v>0</v>
      </c>
      <c r="FM16" s="91">
        <v>0</v>
      </c>
      <c r="FN16" s="91">
        <v>0</v>
      </c>
      <c r="FO16" s="91">
        <v>0</v>
      </c>
      <c r="FP16" s="91">
        <v>1</v>
      </c>
      <c r="FQ16" s="91">
        <v>0</v>
      </c>
      <c r="FR16" s="57">
        <v>23</v>
      </c>
      <c r="FS16" s="57">
        <v>11</v>
      </c>
      <c r="FT16" s="57">
        <v>6</v>
      </c>
      <c r="FU16" s="57">
        <v>21</v>
      </c>
      <c r="FV16" s="91">
        <v>0</v>
      </c>
      <c r="FW16" s="92">
        <v>0</v>
      </c>
      <c r="FX16" s="71" t="s">
        <v>153</v>
      </c>
      <c r="FY16" s="71" t="s">
        <v>153</v>
      </c>
      <c r="FZ16" s="71" t="s">
        <v>153</v>
      </c>
      <c r="GA16" s="71" t="s">
        <v>153</v>
      </c>
      <c r="GB16" s="71" t="s">
        <v>153</v>
      </c>
      <c r="GC16" s="71" t="s">
        <v>153</v>
      </c>
      <c r="GD16" s="71" t="s">
        <v>153</v>
      </c>
      <c r="GE16" s="71" t="s">
        <v>153</v>
      </c>
      <c r="GF16" s="71" t="s">
        <v>153</v>
      </c>
      <c r="GG16" s="71" t="s">
        <v>153</v>
      </c>
      <c r="GH16" s="71" t="s">
        <v>153</v>
      </c>
      <c r="GI16" s="71" t="s">
        <v>153</v>
      </c>
      <c r="GJ16" s="85" t="s">
        <v>153</v>
      </c>
      <c r="GK16" s="71" t="s">
        <v>153</v>
      </c>
      <c r="GL16" s="71" t="s">
        <v>153</v>
      </c>
      <c r="GM16" s="71" t="s">
        <v>153</v>
      </c>
      <c r="GN16" s="71" t="s">
        <v>153</v>
      </c>
      <c r="GO16" s="71" t="s">
        <v>153</v>
      </c>
      <c r="GP16" s="71" t="s">
        <v>153</v>
      </c>
      <c r="GQ16" s="71" t="s">
        <v>153</v>
      </c>
      <c r="GR16" s="71" t="s">
        <v>153</v>
      </c>
      <c r="GS16" s="71" t="s">
        <v>153</v>
      </c>
      <c r="GT16" s="71" t="s">
        <v>153</v>
      </c>
      <c r="GU16" s="71" t="s">
        <v>153</v>
      </c>
      <c r="GV16" s="71" t="s">
        <v>153</v>
      </c>
      <c r="GW16" s="71" t="s">
        <v>153</v>
      </c>
      <c r="GX16" s="71" t="s">
        <v>153</v>
      </c>
      <c r="GY16" s="71" t="s">
        <v>153</v>
      </c>
      <c r="GZ16" s="71" t="s">
        <v>153</v>
      </c>
      <c r="HA16" s="71" t="s">
        <v>153</v>
      </c>
      <c r="HB16" s="71" t="s">
        <v>153</v>
      </c>
      <c r="HC16" s="71" t="s">
        <v>153</v>
      </c>
      <c r="HD16" s="86" t="s">
        <v>153</v>
      </c>
      <c r="HE16" s="87" t="s">
        <v>153</v>
      </c>
      <c r="HF16" s="87" t="s">
        <v>153</v>
      </c>
      <c r="HG16" s="87" t="s">
        <v>153</v>
      </c>
      <c r="HH16" s="71" t="s">
        <v>153</v>
      </c>
      <c r="HI16" s="71" t="s">
        <v>153</v>
      </c>
    </row>
    <row r="17" spans="1:217" s="81" customFormat="1" ht="16.149999999999999" customHeight="1">
      <c r="A17" s="182" t="s">
        <v>160</v>
      </c>
      <c r="B17" s="183"/>
      <c r="C17" s="56">
        <v>39171</v>
      </c>
      <c r="D17" s="57">
        <v>38543</v>
      </c>
      <c r="E17" s="58">
        <v>101.62934903873595</v>
      </c>
      <c r="F17" s="59">
        <v>6306</v>
      </c>
      <c r="G17" s="60">
        <v>5801</v>
      </c>
      <c r="H17" s="60">
        <v>28640</v>
      </c>
      <c r="I17" s="60">
        <v>27912</v>
      </c>
      <c r="J17" s="60">
        <v>4225</v>
      </c>
      <c r="K17" s="60">
        <v>4830</v>
      </c>
      <c r="L17" s="61">
        <v>16.09864440529984</v>
      </c>
      <c r="M17" s="61">
        <v>15.050722569597591</v>
      </c>
      <c r="N17" s="61">
        <v>73.115314901330066</v>
      </c>
      <c r="O17" s="61">
        <v>72.417819059232542</v>
      </c>
      <c r="P17" s="61">
        <v>10.786040693370095</v>
      </c>
      <c r="Q17" s="62">
        <v>12.531458371169862</v>
      </c>
      <c r="R17" s="59">
        <v>343</v>
      </c>
      <c r="S17" s="61">
        <v>8.7488840709093214</v>
      </c>
      <c r="T17" s="60">
        <v>317</v>
      </c>
      <c r="U17" s="61">
        <v>8.2432941971889573</v>
      </c>
      <c r="V17" s="63">
        <v>108.20189274447949</v>
      </c>
      <c r="W17" s="60">
        <v>301</v>
      </c>
      <c r="X17" s="61">
        <v>7.6775921438592016</v>
      </c>
      <c r="Y17" s="60">
        <v>241</v>
      </c>
      <c r="Z17" s="61">
        <v>6.2669839164748868</v>
      </c>
      <c r="AA17" s="66">
        <v>52</v>
      </c>
      <c r="AB17" s="67">
        <v>81</v>
      </c>
      <c r="AC17" s="67">
        <v>48</v>
      </c>
      <c r="AD17" s="67">
        <v>90</v>
      </c>
      <c r="AE17" s="62">
        <v>58.479532163742689</v>
      </c>
      <c r="AF17" s="73">
        <v>37</v>
      </c>
      <c r="AG17" s="73">
        <v>60</v>
      </c>
      <c r="AH17" s="73">
        <v>9</v>
      </c>
      <c r="AI17" s="73">
        <v>20</v>
      </c>
      <c r="AJ17" s="73">
        <v>16</v>
      </c>
      <c r="AK17" s="73">
        <v>38</v>
      </c>
      <c r="AL17" s="73">
        <v>16</v>
      </c>
      <c r="AM17" s="73">
        <v>30</v>
      </c>
      <c r="AN17" s="73">
        <v>7</v>
      </c>
      <c r="AO17" s="73">
        <v>3</v>
      </c>
      <c r="AP17" s="73">
        <v>6</v>
      </c>
      <c r="AQ17" s="73">
        <v>8</v>
      </c>
      <c r="AR17" s="73">
        <v>1</v>
      </c>
      <c r="AS17" s="73">
        <v>2</v>
      </c>
      <c r="AT17" s="73">
        <v>1</v>
      </c>
      <c r="AU17" s="73">
        <v>2</v>
      </c>
      <c r="AV17" s="73">
        <v>0</v>
      </c>
      <c r="AW17" s="73">
        <v>0</v>
      </c>
      <c r="AX17" s="73">
        <v>0</v>
      </c>
      <c r="AY17" s="73">
        <v>1</v>
      </c>
      <c r="AZ17" s="73">
        <v>0</v>
      </c>
      <c r="BA17" s="73">
        <v>0</v>
      </c>
      <c r="BB17" s="73">
        <v>3</v>
      </c>
      <c r="BC17" s="73">
        <v>2</v>
      </c>
      <c r="BD17" s="73">
        <v>0</v>
      </c>
      <c r="BE17" s="73">
        <v>0</v>
      </c>
      <c r="BF17" s="73">
        <v>0</v>
      </c>
      <c r="BG17" s="73">
        <v>1</v>
      </c>
      <c r="BH17" s="73">
        <v>0</v>
      </c>
      <c r="BI17" s="73">
        <v>0</v>
      </c>
      <c r="BJ17" s="73">
        <v>0</v>
      </c>
      <c r="BK17" s="73">
        <v>0</v>
      </c>
      <c r="BL17" s="73">
        <v>4</v>
      </c>
      <c r="BM17" s="73">
        <v>4</v>
      </c>
      <c r="BN17" s="59">
        <v>12715</v>
      </c>
      <c r="BO17" s="60">
        <v>10562</v>
      </c>
      <c r="BP17" s="60">
        <v>17354</v>
      </c>
      <c r="BQ17" s="60">
        <v>16788</v>
      </c>
      <c r="BR17" s="60">
        <v>1864</v>
      </c>
      <c r="BS17" s="60">
        <v>1925</v>
      </c>
      <c r="BT17" s="60">
        <v>932</v>
      </c>
      <c r="BU17" s="60">
        <v>3467</v>
      </c>
      <c r="BV17" s="69">
        <v>2339</v>
      </c>
      <c r="BW17" s="70">
        <v>1787</v>
      </c>
      <c r="BX17" s="71">
        <v>14</v>
      </c>
      <c r="BY17" s="71">
        <v>12</v>
      </c>
      <c r="BZ17" s="71">
        <v>9</v>
      </c>
      <c r="CA17" s="71">
        <v>23</v>
      </c>
      <c r="CB17" s="71">
        <v>2</v>
      </c>
      <c r="CC17" s="71">
        <v>0</v>
      </c>
      <c r="CD17" s="71">
        <v>0</v>
      </c>
      <c r="CE17" s="71">
        <v>0</v>
      </c>
      <c r="CF17" s="72">
        <v>33</v>
      </c>
      <c r="CG17" s="73">
        <v>28</v>
      </c>
      <c r="CH17" s="73">
        <v>0</v>
      </c>
      <c r="CI17" s="73">
        <v>0</v>
      </c>
      <c r="CJ17" s="73">
        <v>0</v>
      </c>
      <c r="CK17" s="73">
        <v>0</v>
      </c>
      <c r="CL17" s="72">
        <v>38</v>
      </c>
      <c r="CM17" s="73">
        <v>162</v>
      </c>
      <c r="CN17" s="73">
        <v>38</v>
      </c>
      <c r="CO17" s="73">
        <v>160</v>
      </c>
      <c r="CP17" s="73">
        <v>0</v>
      </c>
      <c r="CQ17" s="73">
        <v>2</v>
      </c>
      <c r="CR17" s="73">
        <v>0</v>
      </c>
      <c r="CS17" s="73">
        <v>2</v>
      </c>
      <c r="CT17" s="73">
        <v>0</v>
      </c>
      <c r="CU17" s="73">
        <v>1</v>
      </c>
      <c r="CV17" s="72">
        <v>272052</v>
      </c>
      <c r="CW17" s="73">
        <v>1522947</v>
      </c>
      <c r="CX17" s="73">
        <v>272052</v>
      </c>
      <c r="CY17" s="73">
        <v>1481364</v>
      </c>
      <c r="CZ17" s="73">
        <v>0</v>
      </c>
      <c r="DA17" s="73">
        <v>41583</v>
      </c>
      <c r="DB17" s="73">
        <v>0</v>
      </c>
      <c r="DC17" s="73">
        <v>12006</v>
      </c>
      <c r="DD17" s="73">
        <v>0</v>
      </c>
      <c r="DE17" s="73">
        <v>35580</v>
      </c>
      <c r="DF17" s="72">
        <v>9</v>
      </c>
      <c r="DG17" s="73">
        <v>72</v>
      </c>
      <c r="DH17" s="73">
        <v>63</v>
      </c>
      <c r="DI17" s="73">
        <v>66</v>
      </c>
      <c r="DJ17" s="73">
        <v>0</v>
      </c>
      <c r="DK17" s="73">
        <v>0</v>
      </c>
      <c r="DL17" s="72">
        <v>5</v>
      </c>
      <c r="DM17" s="73">
        <v>8</v>
      </c>
      <c r="DN17" s="73">
        <v>4</v>
      </c>
      <c r="DO17" s="73">
        <v>6</v>
      </c>
      <c r="DP17" s="72">
        <v>199</v>
      </c>
      <c r="DQ17" s="73">
        <v>91</v>
      </c>
      <c r="DR17" s="73">
        <v>0</v>
      </c>
      <c r="DS17" s="73">
        <v>0</v>
      </c>
      <c r="DT17" s="73">
        <v>4</v>
      </c>
      <c r="DU17" s="73">
        <v>1</v>
      </c>
      <c r="DV17" s="73">
        <v>195</v>
      </c>
      <c r="DW17" s="73">
        <v>90</v>
      </c>
      <c r="DX17" s="73">
        <v>346</v>
      </c>
      <c r="DY17" s="73">
        <v>274</v>
      </c>
      <c r="DZ17" s="73">
        <v>0</v>
      </c>
      <c r="EA17" s="73">
        <v>0</v>
      </c>
      <c r="EB17" s="73">
        <v>6</v>
      </c>
      <c r="EC17" s="73">
        <v>2</v>
      </c>
      <c r="ED17" s="73">
        <v>340</v>
      </c>
      <c r="EE17" s="73">
        <v>272</v>
      </c>
      <c r="EF17" s="74">
        <v>99.269739844819711</v>
      </c>
      <c r="EG17" s="75">
        <v>96.545721092175185</v>
      </c>
      <c r="EH17" s="75">
        <v>27.104822759774837</v>
      </c>
      <c r="EI17" s="76">
        <v>26.684380917476027</v>
      </c>
      <c r="EJ17" s="77">
        <v>124</v>
      </c>
      <c r="EK17" s="78">
        <f t="shared" si="0"/>
        <v>30.92</v>
      </c>
      <c r="EL17" s="79">
        <v>277</v>
      </c>
      <c r="EM17" s="78">
        <f t="shared" si="1"/>
        <v>69.08</v>
      </c>
      <c r="EN17" s="73">
        <v>2729</v>
      </c>
      <c r="EO17" s="75">
        <v>52.55151165029848</v>
      </c>
      <c r="EP17" s="73">
        <v>2464</v>
      </c>
      <c r="EQ17" s="75">
        <v>47.44848834970152</v>
      </c>
      <c r="ER17" s="77">
        <v>103</v>
      </c>
      <c r="ES17" s="78">
        <f t="shared" si="2"/>
        <v>31.6</v>
      </c>
      <c r="ET17" s="79">
        <v>223</v>
      </c>
      <c r="EU17" s="78">
        <f t="shared" si="3"/>
        <v>68.400000000000006</v>
      </c>
      <c r="EV17" s="73">
        <v>1978</v>
      </c>
      <c r="EW17" s="75">
        <v>52.189973614775731</v>
      </c>
      <c r="EX17" s="73">
        <v>1812</v>
      </c>
      <c r="EY17" s="75">
        <f t="shared" si="4"/>
        <v>47.810026385224269</v>
      </c>
      <c r="EZ17" s="89">
        <v>21</v>
      </c>
      <c r="FA17" s="73">
        <v>8</v>
      </c>
      <c r="FB17" s="73">
        <v>345</v>
      </c>
      <c r="FC17" s="73">
        <v>59</v>
      </c>
      <c r="FD17" s="73">
        <v>119</v>
      </c>
      <c r="FE17" s="73">
        <v>22</v>
      </c>
      <c r="FF17" s="73">
        <v>1452</v>
      </c>
      <c r="FG17" s="73">
        <v>801</v>
      </c>
      <c r="FH17" s="73">
        <v>321</v>
      </c>
      <c r="FI17" s="82">
        <v>352</v>
      </c>
      <c r="FJ17" s="83">
        <v>6</v>
      </c>
      <c r="FK17" s="82">
        <v>2</v>
      </c>
      <c r="FL17" s="90">
        <v>0</v>
      </c>
      <c r="FM17" s="91">
        <v>0</v>
      </c>
      <c r="FN17" s="91">
        <v>0</v>
      </c>
      <c r="FO17" s="91">
        <v>0</v>
      </c>
      <c r="FP17" s="91">
        <v>0</v>
      </c>
      <c r="FQ17" s="91">
        <v>0</v>
      </c>
      <c r="FR17" s="57">
        <v>22</v>
      </c>
      <c r="FS17" s="57">
        <v>15</v>
      </c>
      <c r="FT17" s="57">
        <v>5</v>
      </c>
      <c r="FU17" s="57">
        <v>21</v>
      </c>
      <c r="FV17" s="91">
        <v>0</v>
      </c>
      <c r="FW17" s="92">
        <v>0</v>
      </c>
      <c r="FX17" s="71" t="s">
        <v>153</v>
      </c>
      <c r="FY17" s="71" t="s">
        <v>153</v>
      </c>
      <c r="FZ17" s="71" t="s">
        <v>153</v>
      </c>
      <c r="GA17" s="71" t="s">
        <v>153</v>
      </c>
      <c r="GB17" s="71" t="s">
        <v>153</v>
      </c>
      <c r="GC17" s="71" t="s">
        <v>153</v>
      </c>
      <c r="GD17" s="71" t="s">
        <v>153</v>
      </c>
      <c r="GE17" s="71" t="s">
        <v>153</v>
      </c>
      <c r="GF17" s="71" t="s">
        <v>153</v>
      </c>
      <c r="GG17" s="71" t="s">
        <v>153</v>
      </c>
      <c r="GH17" s="71" t="s">
        <v>153</v>
      </c>
      <c r="GI17" s="71" t="s">
        <v>153</v>
      </c>
      <c r="GJ17" s="85" t="s">
        <v>153</v>
      </c>
      <c r="GK17" s="71" t="s">
        <v>153</v>
      </c>
      <c r="GL17" s="71" t="s">
        <v>153</v>
      </c>
      <c r="GM17" s="71" t="s">
        <v>153</v>
      </c>
      <c r="GN17" s="71" t="s">
        <v>153</v>
      </c>
      <c r="GO17" s="71" t="s">
        <v>153</v>
      </c>
      <c r="GP17" s="71" t="s">
        <v>153</v>
      </c>
      <c r="GQ17" s="71" t="s">
        <v>153</v>
      </c>
      <c r="GR17" s="71" t="s">
        <v>153</v>
      </c>
      <c r="GS17" s="71" t="s">
        <v>153</v>
      </c>
      <c r="GT17" s="71" t="s">
        <v>153</v>
      </c>
      <c r="GU17" s="71" t="s">
        <v>153</v>
      </c>
      <c r="GV17" s="71" t="s">
        <v>153</v>
      </c>
      <c r="GW17" s="71" t="s">
        <v>153</v>
      </c>
      <c r="GX17" s="71" t="s">
        <v>153</v>
      </c>
      <c r="GY17" s="71" t="s">
        <v>153</v>
      </c>
      <c r="GZ17" s="71" t="s">
        <v>153</v>
      </c>
      <c r="HA17" s="71" t="s">
        <v>153</v>
      </c>
      <c r="HB17" s="71" t="s">
        <v>153</v>
      </c>
      <c r="HC17" s="71" t="s">
        <v>153</v>
      </c>
      <c r="HD17" s="86" t="s">
        <v>153</v>
      </c>
      <c r="HE17" s="87" t="s">
        <v>153</v>
      </c>
      <c r="HF17" s="87" t="s">
        <v>153</v>
      </c>
      <c r="HG17" s="87" t="s">
        <v>153</v>
      </c>
      <c r="HH17" s="71" t="s">
        <v>153</v>
      </c>
      <c r="HI17" s="71" t="s">
        <v>153</v>
      </c>
    </row>
    <row r="18" spans="1:217" s="81" customFormat="1" ht="16.149999999999999" customHeight="1">
      <c r="A18" s="182" t="s">
        <v>161</v>
      </c>
      <c r="B18" s="183"/>
      <c r="C18" s="56">
        <v>39105</v>
      </c>
      <c r="D18" s="57">
        <v>38551</v>
      </c>
      <c r="E18" s="58">
        <v>101.43705740447719</v>
      </c>
      <c r="F18" s="59">
        <v>6305</v>
      </c>
      <c r="G18" s="60">
        <v>5735</v>
      </c>
      <c r="H18" s="60">
        <v>28385</v>
      </c>
      <c r="I18" s="60">
        <v>27731</v>
      </c>
      <c r="J18" s="60">
        <v>4415</v>
      </c>
      <c r="K18" s="60">
        <v>5085</v>
      </c>
      <c r="L18" s="61">
        <v>16.123257895409797</v>
      </c>
      <c r="M18" s="61">
        <v>14.876397499416358</v>
      </c>
      <c r="N18" s="61">
        <v>72.586625751182709</v>
      </c>
      <c r="O18" s="61">
        <v>71.933283183315609</v>
      </c>
      <c r="P18" s="61">
        <v>11.290116353407493</v>
      </c>
      <c r="Q18" s="62">
        <v>13.190319317268035</v>
      </c>
      <c r="R18" s="59">
        <v>337</v>
      </c>
      <c r="S18" s="61">
        <v>8.6105575144360973</v>
      </c>
      <c r="T18" s="60">
        <v>306</v>
      </c>
      <c r="U18" s="61">
        <v>7.9383609619425641</v>
      </c>
      <c r="V18" s="63">
        <v>110.13071895424838</v>
      </c>
      <c r="W18" s="60">
        <v>350</v>
      </c>
      <c r="X18" s="61">
        <v>8.94271551944402</v>
      </c>
      <c r="Y18" s="60">
        <v>225</v>
      </c>
      <c r="Z18" s="61">
        <v>5.8370301190754148</v>
      </c>
      <c r="AA18" s="66">
        <v>58</v>
      </c>
      <c r="AB18" s="67">
        <v>80</v>
      </c>
      <c r="AC18" s="67">
        <v>47</v>
      </c>
      <c r="AD18" s="67">
        <v>77</v>
      </c>
      <c r="AE18" s="62">
        <v>66.878980891719735</v>
      </c>
      <c r="AF18" s="73">
        <v>42</v>
      </c>
      <c r="AG18" s="73">
        <v>58</v>
      </c>
      <c r="AH18" s="73">
        <v>9</v>
      </c>
      <c r="AI18" s="73">
        <v>14</v>
      </c>
      <c r="AJ18" s="73">
        <v>17</v>
      </c>
      <c r="AK18" s="73">
        <v>34</v>
      </c>
      <c r="AL18" s="73">
        <v>16</v>
      </c>
      <c r="AM18" s="73">
        <v>30</v>
      </c>
      <c r="AN18" s="73">
        <v>6</v>
      </c>
      <c r="AO18" s="73">
        <v>1</v>
      </c>
      <c r="AP18" s="73">
        <v>6</v>
      </c>
      <c r="AQ18" s="73">
        <v>9</v>
      </c>
      <c r="AR18" s="73">
        <v>1</v>
      </c>
      <c r="AS18" s="73">
        <v>2</v>
      </c>
      <c r="AT18" s="73">
        <v>1</v>
      </c>
      <c r="AU18" s="73">
        <v>2</v>
      </c>
      <c r="AV18" s="73">
        <v>0</v>
      </c>
      <c r="AW18" s="73">
        <v>0</v>
      </c>
      <c r="AX18" s="73">
        <v>0</v>
      </c>
      <c r="AY18" s="73">
        <v>1</v>
      </c>
      <c r="AZ18" s="73">
        <v>0</v>
      </c>
      <c r="BA18" s="73">
        <v>0</v>
      </c>
      <c r="BB18" s="73">
        <v>2</v>
      </c>
      <c r="BC18" s="73">
        <v>2</v>
      </c>
      <c r="BD18" s="73">
        <v>0</v>
      </c>
      <c r="BE18" s="73">
        <v>0</v>
      </c>
      <c r="BF18" s="73">
        <v>2</v>
      </c>
      <c r="BG18" s="73">
        <v>1</v>
      </c>
      <c r="BH18" s="73">
        <v>0</v>
      </c>
      <c r="BI18" s="73">
        <v>0</v>
      </c>
      <c r="BJ18" s="73">
        <v>0</v>
      </c>
      <c r="BK18" s="73">
        <v>0</v>
      </c>
      <c r="BL18" s="73">
        <v>3</v>
      </c>
      <c r="BM18" s="73">
        <v>3</v>
      </c>
      <c r="BN18" s="59">
        <v>12620</v>
      </c>
      <c r="BO18" s="60">
        <v>10469</v>
      </c>
      <c r="BP18" s="60">
        <v>17319</v>
      </c>
      <c r="BQ18" s="60">
        <v>16838</v>
      </c>
      <c r="BR18" s="60">
        <v>1938</v>
      </c>
      <c r="BS18" s="60">
        <v>1986</v>
      </c>
      <c r="BT18" s="60">
        <v>923</v>
      </c>
      <c r="BU18" s="60">
        <v>3523</v>
      </c>
      <c r="BV18" s="69">
        <v>2389</v>
      </c>
      <c r="BW18" s="70">
        <v>1796</v>
      </c>
      <c r="BX18" s="71">
        <v>12</v>
      </c>
      <c r="BY18" s="71">
        <v>14</v>
      </c>
      <c r="BZ18" s="71">
        <v>9</v>
      </c>
      <c r="CA18" s="71">
        <v>24</v>
      </c>
      <c r="CB18" s="71">
        <v>2</v>
      </c>
      <c r="CC18" s="71">
        <v>0</v>
      </c>
      <c r="CD18" s="71">
        <v>0</v>
      </c>
      <c r="CE18" s="71">
        <v>0</v>
      </c>
      <c r="CF18" s="72">
        <v>38</v>
      </c>
      <c r="CG18" s="73">
        <v>23</v>
      </c>
      <c r="CH18" s="73">
        <v>0</v>
      </c>
      <c r="CI18" s="73">
        <v>0</v>
      </c>
      <c r="CJ18" s="73">
        <v>0</v>
      </c>
      <c r="CK18" s="73">
        <v>0</v>
      </c>
      <c r="CL18" s="72">
        <f t="shared" ref="CL18:CM19" si="5">CN18+CP18</f>
        <v>27</v>
      </c>
      <c r="CM18" s="73">
        <f t="shared" si="5"/>
        <v>205</v>
      </c>
      <c r="CN18" s="73">
        <v>27</v>
      </c>
      <c r="CO18" s="73">
        <v>202</v>
      </c>
      <c r="CP18" s="73">
        <v>0</v>
      </c>
      <c r="CQ18" s="73">
        <v>3</v>
      </c>
      <c r="CR18" s="73">
        <v>0</v>
      </c>
      <c r="CS18" s="73">
        <v>0</v>
      </c>
      <c r="CT18" s="73">
        <v>0</v>
      </c>
      <c r="CU18" s="73">
        <v>0</v>
      </c>
      <c r="CV18" s="72">
        <f t="shared" ref="CV18:CW19" si="6">CX18+CZ18</f>
        <v>158079</v>
      </c>
      <c r="CW18" s="73">
        <f t="shared" si="6"/>
        <v>2028575</v>
      </c>
      <c r="CX18" s="73">
        <v>158079</v>
      </c>
      <c r="CY18" s="73">
        <v>2010566</v>
      </c>
      <c r="CZ18" s="73">
        <v>0</v>
      </c>
      <c r="DA18" s="73">
        <v>18009</v>
      </c>
      <c r="DB18" s="73">
        <v>0</v>
      </c>
      <c r="DC18" s="73">
        <v>0</v>
      </c>
      <c r="DD18" s="73">
        <v>0</v>
      </c>
      <c r="DE18" s="73">
        <v>0</v>
      </c>
      <c r="DF18" s="72">
        <v>6</v>
      </c>
      <c r="DG18" s="73">
        <v>100</v>
      </c>
      <c r="DH18" s="73">
        <v>81</v>
      </c>
      <c r="DI18" s="73">
        <v>81</v>
      </c>
      <c r="DJ18" s="73">
        <v>1</v>
      </c>
      <c r="DK18" s="73">
        <v>0</v>
      </c>
      <c r="DL18" s="72">
        <v>5</v>
      </c>
      <c r="DM18" s="73">
        <v>8</v>
      </c>
      <c r="DN18" s="73">
        <v>2</v>
      </c>
      <c r="DO18" s="73">
        <v>5</v>
      </c>
      <c r="DP18" s="72">
        <v>222</v>
      </c>
      <c r="DQ18" s="73">
        <v>105</v>
      </c>
      <c r="DR18" s="73">
        <v>0</v>
      </c>
      <c r="DS18" s="73">
        <v>0</v>
      </c>
      <c r="DT18" s="73">
        <v>9</v>
      </c>
      <c r="DU18" s="73">
        <v>3</v>
      </c>
      <c r="DV18" s="73">
        <v>213</v>
      </c>
      <c r="DW18" s="73">
        <v>102</v>
      </c>
      <c r="DX18" s="73">
        <v>376</v>
      </c>
      <c r="DY18" s="73">
        <v>311</v>
      </c>
      <c r="DZ18" s="73">
        <v>0</v>
      </c>
      <c r="EA18" s="73">
        <v>0</v>
      </c>
      <c r="EB18" s="73">
        <v>13</v>
      </c>
      <c r="EC18" s="73">
        <v>7</v>
      </c>
      <c r="ED18" s="73">
        <v>363</v>
      </c>
      <c r="EE18" s="73">
        <v>304</v>
      </c>
      <c r="EF18" s="74">
        <v>99.326219512195124</v>
      </c>
      <c r="EG18" s="75">
        <v>96.739395416869826</v>
      </c>
      <c r="EH18" s="75">
        <v>28.045731707317074</v>
      </c>
      <c r="EI18" s="76">
        <v>27.395173086299369</v>
      </c>
      <c r="EJ18" s="77">
        <v>114</v>
      </c>
      <c r="EK18" s="78">
        <f t="shared" si="0"/>
        <v>29.46</v>
      </c>
      <c r="EL18" s="79">
        <v>273</v>
      </c>
      <c r="EM18" s="78">
        <f t="shared" si="1"/>
        <v>70.539999999999992</v>
      </c>
      <c r="EN18" s="73">
        <v>2644</v>
      </c>
      <c r="EO18" s="75">
        <v>53.145728643216081</v>
      </c>
      <c r="EP18" s="73">
        <v>2331</v>
      </c>
      <c r="EQ18" s="75">
        <v>46.854271356783919</v>
      </c>
      <c r="ER18" s="77">
        <v>97</v>
      </c>
      <c r="ES18" s="78">
        <f t="shared" si="2"/>
        <v>31.8</v>
      </c>
      <c r="ET18" s="79">
        <v>208</v>
      </c>
      <c r="EU18" s="78">
        <f t="shared" si="3"/>
        <v>68.2</v>
      </c>
      <c r="EV18" s="73">
        <v>1802</v>
      </c>
      <c r="EW18" s="75">
        <v>51.990767455279865</v>
      </c>
      <c r="EX18" s="73">
        <v>1664</v>
      </c>
      <c r="EY18" s="75">
        <f t="shared" si="4"/>
        <v>48.009232544720135</v>
      </c>
      <c r="EZ18" s="89">
        <v>21</v>
      </c>
      <c r="FA18" s="73">
        <v>8</v>
      </c>
      <c r="FB18" s="73">
        <v>345</v>
      </c>
      <c r="FC18" s="73">
        <v>59</v>
      </c>
      <c r="FD18" s="73">
        <v>119</v>
      </c>
      <c r="FE18" s="73">
        <v>22</v>
      </c>
      <c r="FF18" s="73">
        <v>1452</v>
      </c>
      <c r="FG18" s="73">
        <v>801</v>
      </c>
      <c r="FH18" s="73">
        <v>321</v>
      </c>
      <c r="FI18" s="82">
        <v>352</v>
      </c>
      <c r="FJ18" s="83">
        <v>6</v>
      </c>
      <c r="FK18" s="82">
        <v>2</v>
      </c>
      <c r="FL18" s="90">
        <v>0</v>
      </c>
      <c r="FM18" s="91">
        <v>0</v>
      </c>
      <c r="FN18" s="91">
        <v>0</v>
      </c>
      <c r="FO18" s="91">
        <v>0</v>
      </c>
      <c r="FP18" s="91">
        <v>0</v>
      </c>
      <c r="FQ18" s="91">
        <v>0</v>
      </c>
      <c r="FR18" s="57">
        <v>21</v>
      </c>
      <c r="FS18" s="57">
        <v>15</v>
      </c>
      <c r="FT18" s="57">
        <v>6</v>
      </c>
      <c r="FU18" s="57">
        <v>18</v>
      </c>
      <c r="FV18" s="91">
        <v>0</v>
      </c>
      <c r="FW18" s="92">
        <v>0</v>
      </c>
      <c r="FX18" s="71" t="s">
        <v>153</v>
      </c>
      <c r="FY18" s="71" t="s">
        <v>153</v>
      </c>
      <c r="FZ18" s="71" t="s">
        <v>153</v>
      </c>
      <c r="GA18" s="71" t="s">
        <v>153</v>
      </c>
      <c r="GB18" s="71" t="s">
        <v>153</v>
      </c>
      <c r="GC18" s="71" t="s">
        <v>153</v>
      </c>
      <c r="GD18" s="71" t="s">
        <v>153</v>
      </c>
      <c r="GE18" s="71" t="s">
        <v>153</v>
      </c>
      <c r="GF18" s="71" t="s">
        <v>153</v>
      </c>
      <c r="GG18" s="71" t="s">
        <v>153</v>
      </c>
      <c r="GH18" s="71" t="s">
        <v>153</v>
      </c>
      <c r="GI18" s="71" t="s">
        <v>153</v>
      </c>
      <c r="GJ18" s="85" t="s">
        <v>153</v>
      </c>
      <c r="GK18" s="71" t="s">
        <v>153</v>
      </c>
      <c r="GL18" s="71" t="s">
        <v>153</v>
      </c>
      <c r="GM18" s="71" t="s">
        <v>153</v>
      </c>
      <c r="GN18" s="71" t="s">
        <v>153</v>
      </c>
      <c r="GO18" s="71" t="s">
        <v>153</v>
      </c>
      <c r="GP18" s="71" t="s">
        <v>153</v>
      </c>
      <c r="GQ18" s="71" t="s">
        <v>153</v>
      </c>
      <c r="GR18" s="71" t="s">
        <v>153</v>
      </c>
      <c r="GS18" s="71" t="s">
        <v>153</v>
      </c>
      <c r="GT18" s="71" t="s">
        <v>153</v>
      </c>
      <c r="GU18" s="71" t="s">
        <v>153</v>
      </c>
      <c r="GV18" s="71" t="s">
        <v>153</v>
      </c>
      <c r="GW18" s="71" t="s">
        <v>153</v>
      </c>
      <c r="GX18" s="71" t="s">
        <v>153</v>
      </c>
      <c r="GY18" s="71" t="s">
        <v>153</v>
      </c>
      <c r="GZ18" s="71" t="s">
        <v>153</v>
      </c>
      <c r="HA18" s="71" t="s">
        <v>153</v>
      </c>
      <c r="HB18" s="71" t="s">
        <v>153</v>
      </c>
      <c r="HC18" s="71" t="s">
        <v>153</v>
      </c>
      <c r="HD18" s="86" t="s">
        <v>153</v>
      </c>
      <c r="HE18" s="87" t="s">
        <v>153</v>
      </c>
      <c r="HF18" s="87" t="s">
        <v>153</v>
      </c>
      <c r="HG18" s="87" t="s">
        <v>153</v>
      </c>
      <c r="HH18" s="71" t="s">
        <v>153</v>
      </c>
      <c r="HI18" s="71" t="s">
        <v>153</v>
      </c>
    </row>
    <row r="19" spans="1:217" s="81" customFormat="1" ht="16.149999999999999" customHeight="1">
      <c r="A19" s="182" t="s">
        <v>162</v>
      </c>
      <c r="B19" s="183"/>
      <c r="C19" s="56">
        <v>39121</v>
      </c>
      <c r="D19" s="57">
        <v>38640</v>
      </c>
      <c r="E19" s="58">
        <v>101.24</v>
      </c>
      <c r="F19" s="59">
        <v>6263</v>
      </c>
      <c r="G19" s="60">
        <v>5647</v>
      </c>
      <c r="H19" s="60">
        <v>28200</v>
      </c>
      <c r="I19" s="60">
        <v>27674</v>
      </c>
      <c r="J19" s="60">
        <v>4658</v>
      </c>
      <c r="K19" s="60">
        <v>5319</v>
      </c>
      <c r="L19" s="61">
        <v>16.010000000000002</v>
      </c>
      <c r="M19" s="61">
        <v>14.61</v>
      </c>
      <c r="N19" s="61">
        <v>72.08</v>
      </c>
      <c r="O19" s="61">
        <v>71.62</v>
      </c>
      <c r="P19" s="61">
        <v>11.91</v>
      </c>
      <c r="Q19" s="62">
        <v>13.77</v>
      </c>
      <c r="R19" s="59">
        <v>339</v>
      </c>
      <c r="S19" s="61">
        <v>8.67</v>
      </c>
      <c r="T19" s="60">
        <v>296</v>
      </c>
      <c r="U19" s="61">
        <v>7.67</v>
      </c>
      <c r="V19" s="63">
        <v>114.53</v>
      </c>
      <c r="W19" s="60">
        <v>306</v>
      </c>
      <c r="X19" s="61">
        <v>7.82</v>
      </c>
      <c r="Y19" s="60">
        <v>252</v>
      </c>
      <c r="Z19" s="61">
        <v>6.53</v>
      </c>
      <c r="AA19" s="66">
        <v>60</v>
      </c>
      <c r="AB19" s="67">
        <v>88</v>
      </c>
      <c r="AC19" s="67">
        <v>49</v>
      </c>
      <c r="AD19" s="67">
        <v>86</v>
      </c>
      <c r="AE19" s="62">
        <v>62.64</v>
      </c>
      <c r="AF19" s="73">
        <v>42</v>
      </c>
      <c r="AG19" s="73">
        <v>64</v>
      </c>
      <c r="AH19" s="73">
        <v>12</v>
      </c>
      <c r="AI19" s="73">
        <v>18</v>
      </c>
      <c r="AJ19" s="73">
        <v>20</v>
      </c>
      <c r="AK19" s="73">
        <v>37</v>
      </c>
      <c r="AL19" s="73">
        <v>16</v>
      </c>
      <c r="AM19" s="73">
        <v>31</v>
      </c>
      <c r="AN19" s="73">
        <v>5</v>
      </c>
      <c r="AO19" s="73">
        <v>1</v>
      </c>
      <c r="AP19" s="73">
        <v>6</v>
      </c>
      <c r="AQ19" s="73">
        <v>9</v>
      </c>
      <c r="AR19" s="73">
        <v>1</v>
      </c>
      <c r="AS19" s="73">
        <v>3</v>
      </c>
      <c r="AT19" s="73">
        <v>1</v>
      </c>
      <c r="AU19" s="73">
        <v>3</v>
      </c>
      <c r="AV19" s="73">
        <v>0</v>
      </c>
      <c r="AW19" s="73">
        <v>0</v>
      </c>
      <c r="AX19" s="73">
        <v>0</v>
      </c>
      <c r="AY19" s="73">
        <v>1</v>
      </c>
      <c r="AZ19" s="73">
        <v>0</v>
      </c>
      <c r="BA19" s="73">
        <v>0</v>
      </c>
      <c r="BB19" s="73">
        <v>2</v>
      </c>
      <c r="BC19" s="73">
        <v>2</v>
      </c>
      <c r="BD19" s="73">
        <v>0</v>
      </c>
      <c r="BE19" s="73">
        <v>0</v>
      </c>
      <c r="BF19" s="73">
        <v>1</v>
      </c>
      <c r="BG19" s="73">
        <v>1</v>
      </c>
      <c r="BH19" s="73">
        <v>0</v>
      </c>
      <c r="BI19" s="73">
        <v>0</v>
      </c>
      <c r="BJ19" s="73">
        <v>0</v>
      </c>
      <c r="BK19" s="73">
        <v>0</v>
      </c>
      <c r="BL19" s="73">
        <v>3</v>
      </c>
      <c r="BM19" s="73">
        <v>4</v>
      </c>
      <c r="BN19" s="59">
        <v>12564</v>
      </c>
      <c r="BO19" s="60">
        <v>10450</v>
      </c>
      <c r="BP19" s="60">
        <v>17348</v>
      </c>
      <c r="BQ19" s="60">
        <v>16930</v>
      </c>
      <c r="BR19" s="60">
        <v>2021</v>
      </c>
      <c r="BS19" s="60">
        <v>2080</v>
      </c>
      <c r="BT19" s="60">
        <v>925</v>
      </c>
      <c r="BU19" s="60">
        <v>3533</v>
      </c>
      <c r="BV19" s="69">
        <v>2389</v>
      </c>
      <c r="BW19" s="70">
        <v>1796</v>
      </c>
      <c r="BX19" s="71">
        <v>17</v>
      </c>
      <c r="BY19" s="71">
        <v>14</v>
      </c>
      <c r="BZ19" s="71">
        <v>9</v>
      </c>
      <c r="CA19" s="71">
        <v>32</v>
      </c>
      <c r="CB19" s="71">
        <v>2</v>
      </c>
      <c r="CC19" s="71">
        <v>0</v>
      </c>
      <c r="CD19" s="71">
        <v>0</v>
      </c>
      <c r="CE19" s="71">
        <v>0</v>
      </c>
      <c r="CF19" s="72">
        <v>34</v>
      </c>
      <c r="CG19" s="73">
        <v>23</v>
      </c>
      <c r="CH19" s="73">
        <v>0</v>
      </c>
      <c r="CI19" s="73">
        <v>0</v>
      </c>
      <c r="CJ19" s="73">
        <v>0</v>
      </c>
      <c r="CK19" s="73">
        <v>0</v>
      </c>
      <c r="CL19" s="72">
        <f t="shared" si="5"/>
        <v>20</v>
      </c>
      <c r="CM19" s="73">
        <f t="shared" si="5"/>
        <v>256</v>
      </c>
      <c r="CN19" s="73">
        <v>20</v>
      </c>
      <c r="CO19" s="73">
        <v>255</v>
      </c>
      <c r="CP19" s="73">
        <v>0</v>
      </c>
      <c r="CQ19" s="73">
        <v>1</v>
      </c>
      <c r="CR19" s="73">
        <v>0</v>
      </c>
      <c r="CS19" s="73">
        <v>0</v>
      </c>
      <c r="CT19" s="73">
        <v>0</v>
      </c>
      <c r="CU19" s="73">
        <v>2</v>
      </c>
      <c r="CV19" s="72">
        <f t="shared" si="6"/>
        <v>121858</v>
      </c>
      <c r="CW19" s="73">
        <f t="shared" si="6"/>
        <v>2257240</v>
      </c>
      <c r="CX19" s="73">
        <v>121858</v>
      </c>
      <c r="CY19" s="73">
        <v>2217988</v>
      </c>
      <c r="CZ19" s="73">
        <v>0</v>
      </c>
      <c r="DA19" s="73">
        <v>39252</v>
      </c>
      <c r="DB19" s="73">
        <v>0</v>
      </c>
      <c r="DC19" s="73">
        <v>0</v>
      </c>
      <c r="DD19" s="73">
        <v>0</v>
      </c>
      <c r="DE19" s="73">
        <v>12606</v>
      </c>
      <c r="DF19" s="72">
        <v>5</v>
      </c>
      <c r="DG19" s="73">
        <v>94</v>
      </c>
      <c r="DH19" s="73">
        <v>82</v>
      </c>
      <c r="DI19" s="73">
        <v>75</v>
      </c>
      <c r="DJ19" s="73">
        <v>0</v>
      </c>
      <c r="DK19" s="73">
        <v>0</v>
      </c>
      <c r="DL19" s="72">
        <v>7</v>
      </c>
      <c r="DM19" s="73">
        <v>6</v>
      </c>
      <c r="DN19" s="73">
        <v>4</v>
      </c>
      <c r="DO19" s="73">
        <v>6</v>
      </c>
      <c r="DP19" s="72">
        <v>222</v>
      </c>
      <c r="DQ19" s="73">
        <v>113</v>
      </c>
      <c r="DR19" s="73">
        <v>0</v>
      </c>
      <c r="DS19" s="73">
        <v>0</v>
      </c>
      <c r="DT19" s="73">
        <v>9</v>
      </c>
      <c r="DU19" s="73">
        <v>6</v>
      </c>
      <c r="DV19" s="73">
        <v>213</v>
      </c>
      <c r="DW19" s="73">
        <v>107</v>
      </c>
      <c r="DX19" s="73">
        <v>362</v>
      </c>
      <c r="DY19" s="73">
        <v>303</v>
      </c>
      <c r="DZ19" s="73">
        <v>0</v>
      </c>
      <c r="EA19" s="73">
        <v>0</v>
      </c>
      <c r="EB19" s="73">
        <v>15</v>
      </c>
      <c r="EC19" s="73">
        <v>13</v>
      </c>
      <c r="ED19" s="73">
        <v>347</v>
      </c>
      <c r="EE19" s="73">
        <v>290</v>
      </c>
      <c r="EF19" s="74">
        <v>99.38</v>
      </c>
      <c r="EG19" s="75">
        <v>96.97</v>
      </c>
      <c r="EH19" s="75">
        <v>28.81</v>
      </c>
      <c r="EI19" s="76">
        <v>28.26</v>
      </c>
      <c r="EJ19" s="77">
        <v>111</v>
      </c>
      <c r="EK19" s="78">
        <f t="shared" si="0"/>
        <v>29.06</v>
      </c>
      <c r="EL19" s="79">
        <v>271</v>
      </c>
      <c r="EM19" s="78">
        <f t="shared" si="1"/>
        <v>70.94</v>
      </c>
      <c r="EN19" s="73">
        <v>2570</v>
      </c>
      <c r="EO19" s="75">
        <v>53.21</v>
      </c>
      <c r="EP19" s="73">
        <v>2260</v>
      </c>
      <c r="EQ19" s="75">
        <v>46.79</v>
      </c>
      <c r="ER19" s="77">
        <v>94</v>
      </c>
      <c r="ES19" s="78">
        <f t="shared" si="2"/>
        <v>31.86</v>
      </c>
      <c r="ET19" s="79">
        <v>201</v>
      </c>
      <c r="EU19" s="78">
        <f t="shared" si="3"/>
        <v>68.14</v>
      </c>
      <c r="EV19" s="73">
        <v>1702</v>
      </c>
      <c r="EW19" s="75">
        <v>51.91</v>
      </c>
      <c r="EX19" s="73">
        <v>1577</v>
      </c>
      <c r="EY19" s="75">
        <f t="shared" si="4"/>
        <v>48.09</v>
      </c>
      <c r="EZ19" s="89">
        <v>23</v>
      </c>
      <c r="FA19" s="73">
        <v>6</v>
      </c>
      <c r="FB19" s="73">
        <v>345</v>
      </c>
      <c r="FC19" s="73">
        <v>59</v>
      </c>
      <c r="FD19" s="73">
        <v>119</v>
      </c>
      <c r="FE19" s="73">
        <v>22</v>
      </c>
      <c r="FF19" s="73">
        <v>1452</v>
      </c>
      <c r="FG19" s="73">
        <v>801</v>
      </c>
      <c r="FH19" s="73">
        <v>321</v>
      </c>
      <c r="FI19" s="82">
        <v>352</v>
      </c>
      <c r="FJ19" s="83">
        <v>6</v>
      </c>
      <c r="FK19" s="82">
        <v>2</v>
      </c>
      <c r="FL19" s="90">
        <v>0</v>
      </c>
      <c r="FM19" s="91">
        <v>0</v>
      </c>
      <c r="FN19" s="91">
        <v>0</v>
      </c>
      <c r="FO19" s="73">
        <v>0</v>
      </c>
      <c r="FP19" s="91">
        <v>0</v>
      </c>
      <c r="FQ19" s="91">
        <v>0</v>
      </c>
      <c r="FR19" s="57">
        <v>20</v>
      </c>
      <c r="FS19" s="57">
        <v>15</v>
      </c>
      <c r="FT19" s="57">
        <v>7</v>
      </c>
      <c r="FU19" s="57">
        <v>21</v>
      </c>
      <c r="FV19" s="91" t="s">
        <v>163</v>
      </c>
      <c r="FW19" s="92" t="s">
        <v>163</v>
      </c>
      <c r="FX19" s="71" t="s">
        <v>153</v>
      </c>
      <c r="FY19" s="71" t="s">
        <v>153</v>
      </c>
      <c r="FZ19" s="71" t="s">
        <v>153</v>
      </c>
      <c r="GA19" s="71" t="s">
        <v>153</v>
      </c>
      <c r="GB19" s="71" t="s">
        <v>153</v>
      </c>
      <c r="GC19" s="71" t="s">
        <v>153</v>
      </c>
      <c r="GD19" s="71" t="s">
        <v>153</v>
      </c>
      <c r="GE19" s="71" t="s">
        <v>153</v>
      </c>
      <c r="GF19" s="71" t="s">
        <v>153</v>
      </c>
      <c r="GG19" s="71" t="s">
        <v>153</v>
      </c>
      <c r="GH19" s="71" t="s">
        <v>153</v>
      </c>
      <c r="GI19" s="71" t="s">
        <v>153</v>
      </c>
      <c r="GJ19" s="85" t="s">
        <v>153</v>
      </c>
      <c r="GK19" s="71" t="s">
        <v>153</v>
      </c>
      <c r="GL19" s="71" t="s">
        <v>153</v>
      </c>
      <c r="GM19" s="71" t="s">
        <v>153</v>
      </c>
      <c r="GN19" s="71" t="s">
        <v>153</v>
      </c>
      <c r="GO19" s="71" t="s">
        <v>153</v>
      </c>
      <c r="GP19" s="71" t="s">
        <v>153</v>
      </c>
      <c r="GQ19" s="71" t="s">
        <v>153</v>
      </c>
      <c r="GR19" s="71" t="s">
        <v>153</v>
      </c>
      <c r="GS19" s="71" t="s">
        <v>153</v>
      </c>
      <c r="GT19" s="71" t="s">
        <v>153</v>
      </c>
      <c r="GU19" s="71" t="s">
        <v>153</v>
      </c>
      <c r="GV19" s="71" t="s">
        <v>153</v>
      </c>
      <c r="GW19" s="71" t="s">
        <v>153</v>
      </c>
      <c r="GX19" s="71" t="s">
        <v>153</v>
      </c>
      <c r="GY19" s="71" t="s">
        <v>153</v>
      </c>
      <c r="GZ19" s="71" t="s">
        <v>153</v>
      </c>
      <c r="HA19" s="71" t="s">
        <v>153</v>
      </c>
      <c r="HB19" s="71" t="s">
        <v>153</v>
      </c>
      <c r="HC19" s="71" t="s">
        <v>153</v>
      </c>
      <c r="HD19" s="86">
        <v>243</v>
      </c>
      <c r="HE19" s="87">
        <v>619</v>
      </c>
      <c r="HF19" s="87">
        <v>114</v>
      </c>
      <c r="HG19" s="87">
        <v>93</v>
      </c>
      <c r="HH19" s="71" t="s">
        <v>153</v>
      </c>
      <c r="HI19" s="71" t="s">
        <v>153</v>
      </c>
    </row>
    <row r="20" spans="1:217" s="81" customFormat="1" ht="16.149999999999999" customHeight="1">
      <c r="A20" s="185" t="s">
        <v>164</v>
      </c>
      <c r="B20" s="186"/>
      <c r="C20" s="56">
        <v>38964</v>
      </c>
      <c r="D20" s="57">
        <v>38661</v>
      </c>
      <c r="E20" s="58">
        <v>100.78</v>
      </c>
      <c r="F20" s="59">
        <v>6185</v>
      </c>
      <c r="G20" s="60">
        <v>5567</v>
      </c>
      <c r="H20" s="60">
        <v>27887</v>
      </c>
      <c r="I20" s="60">
        <v>27502</v>
      </c>
      <c r="J20" s="60">
        <v>4892</v>
      </c>
      <c r="K20" s="60">
        <v>5592</v>
      </c>
      <c r="L20" s="61">
        <v>15.87</v>
      </c>
      <c r="M20" s="61">
        <v>14.4</v>
      </c>
      <c r="N20" s="61">
        <v>71.569999999999993</v>
      </c>
      <c r="O20" s="61">
        <v>71.14</v>
      </c>
      <c r="P20" s="61">
        <v>12.56</v>
      </c>
      <c r="Q20" s="62">
        <v>14.46</v>
      </c>
      <c r="R20" s="59">
        <v>347</v>
      </c>
      <c r="S20" s="61">
        <v>8.89</v>
      </c>
      <c r="T20" s="60">
        <v>308</v>
      </c>
      <c r="U20" s="61">
        <v>7.97</v>
      </c>
      <c r="V20" s="63">
        <v>112.66</v>
      </c>
      <c r="W20" s="60">
        <v>328</v>
      </c>
      <c r="X20" s="61">
        <v>8.4</v>
      </c>
      <c r="Y20" s="60">
        <v>217</v>
      </c>
      <c r="Z20" s="61">
        <v>5.61</v>
      </c>
      <c r="AA20" s="66">
        <v>61</v>
      </c>
      <c r="AB20" s="67">
        <v>90</v>
      </c>
      <c r="AC20" s="67">
        <v>48</v>
      </c>
      <c r="AD20" s="67">
        <v>88</v>
      </c>
      <c r="AE20" s="62">
        <v>61.24</v>
      </c>
      <c r="AF20" s="73">
        <v>44</v>
      </c>
      <c r="AG20" s="73">
        <v>67</v>
      </c>
      <c r="AH20" s="73">
        <v>12</v>
      </c>
      <c r="AI20" s="73">
        <v>19</v>
      </c>
      <c r="AJ20" s="73">
        <v>19</v>
      </c>
      <c r="AK20" s="73">
        <v>37</v>
      </c>
      <c r="AL20" s="73">
        <v>16</v>
      </c>
      <c r="AM20" s="73">
        <v>34</v>
      </c>
      <c r="AN20" s="73">
        <v>3</v>
      </c>
      <c r="AO20" s="73">
        <v>0</v>
      </c>
      <c r="AP20" s="73">
        <v>6</v>
      </c>
      <c r="AQ20" s="73">
        <v>9</v>
      </c>
      <c r="AR20" s="73">
        <v>1</v>
      </c>
      <c r="AS20" s="73">
        <v>3</v>
      </c>
      <c r="AT20" s="73">
        <v>1</v>
      </c>
      <c r="AU20" s="73">
        <v>3</v>
      </c>
      <c r="AV20" s="73">
        <v>0</v>
      </c>
      <c r="AW20" s="73">
        <v>0</v>
      </c>
      <c r="AX20" s="73">
        <v>0</v>
      </c>
      <c r="AY20" s="73">
        <v>1</v>
      </c>
      <c r="AZ20" s="73">
        <v>0</v>
      </c>
      <c r="BA20" s="73">
        <v>0</v>
      </c>
      <c r="BB20" s="73">
        <v>4</v>
      </c>
      <c r="BC20" s="73">
        <v>1</v>
      </c>
      <c r="BD20" s="73">
        <v>0</v>
      </c>
      <c r="BE20" s="73">
        <v>0</v>
      </c>
      <c r="BF20" s="73">
        <v>0</v>
      </c>
      <c r="BG20" s="73">
        <v>1</v>
      </c>
      <c r="BH20" s="73">
        <v>0</v>
      </c>
      <c r="BI20" s="73">
        <v>0</v>
      </c>
      <c r="BJ20" s="73">
        <v>0</v>
      </c>
      <c r="BK20" s="73">
        <v>0</v>
      </c>
      <c r="BL20" s="73">
        <v>3</v>
      </c>
      <c r="BM20" s="73">
        <v>3</v>
      </c>
      <c r="BN20" s="59">
        <v>12426</v>
      </c>
      <c r="BO20" s="60">
        <v>10415</v>
      </c>
      <c r="BP20" s="60">
        <v>17334</v>
      </c>
      <c r="BQ20" s="60">
        <v>16942</v>
      </c>
      <c r="BR20" s="60">
        <v>2097</v>
      </c>
      <c r="BS20" s="60">
        <v>2137</v>
      </c>
      <c r="BT20" s="60">
        <v>922</v>
      </c>
      <c r="BU20" s="60">
        <v>3600</v>
      </c>
      <c r="BV20" s="69">
        <v>2435</v>
      </c>
      <c r="BW20" s="70">
        <v>1826</v>
      </c>
      <c r="BX20" s="71">
        <v>18</v>
      </c>
      <c r="BY20" s="71">
        <v>15</v>
      </c>
      <c r="BZ20" s="71">
        <v>8</v>
      </c>
      <c r="CA20" s="71">
        <v>36</v>
      </c>
      <c r="CB20" s="71">
        <v>2</v>
      </c>
      <c r="CC20" s="71">
        <v>0</v>
      </c>
      <c r="CD20" s="71">
        <v>0</v>
      </c>
      <c r="CE20" s="71">
        <v>0</v>
      </c>
      <c r="CF20" s="72">
        <v>24</v>
      </c>
      <c r="CG20" s="73">
        <v>15</v>
      </c>
      <c r="CH20" s="73">
        <v>0</v>
      </c>
      <c r="CI20" s="73">
        <v>0</v>
      </c>
      <c r="CJ20" s="73">
        <v>0</v>
      </c>
      <c r="CK20" s="73">
        <v>0</v>
      </c>
      <c r="CL20" s="72">
        <f>CN20+CP20</f>
        <v>14</v>
      </c>
      <c r="CM20" s="73">
        <f>CO20+CQ20</f>
        <v>248</v>
      </c>
      <c r="CN20" s="73">
        <v>14</v>
      </c>
      <c r="CO20" s="73">
        <v>246</v>
      </c>
      <c r="CP20" s="73">
        <v>0</v>
      </c>
      <c r="CQ20" s="73">
        <v>2</v>
      </c>
      <c r="CR20" s="73">
        <v>0</v>
      </c>
      <c r="CS20" s="73">
        <v>0</v>
      </c>
      <c r="CT20" s="73">
        <v>0</v>
      </c>
      <c r="CU20" s="73">
        <v>7</v>
      </c>
      <c r="CV20" s="72">
        <f>CX20+CZ20</f>
        <v>88000</v>
      </c>
      <c r="CW20" s="73">
        <f>CY20+DA20</f>
        <v>2039720</v>
      </c>
      <c r="CX20" s="73">
        <v>88000</v>
      </c>
      <c r="CY20" s="73">
        <v>1984468</v>
      </c>
      <c r="CZ20" s="73">
        <v>0</v>
      </c>
      <c r="DA20" s="73">
        <v>55252</v>
      </c>
      <c r="DB20" s="73">
        <v>0</v>
      </c>
      <c r="DC20" s="73">
        <v>0</v>
      </c>
      <c r="DD20" s="73">
        <v>0</v>
      </c>
      <c r="DE20" s="73">
        <v>81039</v>
      </c>
      <c r="DF20" s="72">
        <v>7</v>
      </c>
      <c r="DG20" s="73">
        <v>96</v>
      </c>
      <c r="DH20" s="73">
        <v>91</v>
      </c>
      <c r="DI20" s="73">
        <v>82</v>
      </c>
      <c r="DJ20" s="73">
        <v>0</v>
      </c>
      <c r="DK20" s="73">
        <v>0</v>
      </c>
      <c r="DL20" s="72">
        <v>6</v>
      </c>
      <c r="DM20" s="73">
        <v>8</v>
      </c>
      <c r="DN20" s="73">
        <v>4</v>
      </c>
      <c r="DO20" s="73">
        <v>6</v>
      </c>
      <c r="DP20" s="72">
        <v>231</v>
      </c>
      <c r="DQ20" s="73">
        <v>121</v>
      </c>
      <c r="DR20" s="73">
        <v>0</v>
      </c>
      <c r="DS20" s="73">
        <v>0</v>
      </c>
      <c r="DT20" s="73">
        <v>15</v>
      </c>
      <c r="DU20" s="73">
        <v>6</v>
      </c>
      <c r="DV20" s="73">
        <v>216</v>
      </c>
      <c r="DW20" s="73">
        <v>115</v>
      </c>
      <c r="DX20" s="73">
        <v>389</v>
      </c>
      <c r="DY20" s="73">
        <v>305</v>
      </c>
      <c r="DZ20" s="73">
        <v>0</v>
      </c>
      <c r="EA20" s="73">
        <v>0</v>
      </c>
      <c r="EB20" s="73">
        <v>23</v>
      </c>
      <c r="EC20" s="73">
        <v>11</v>
      </c>
      <c r="ED20" s="73">
        <v>366</v>
      </c>
      <c r="EE20" s="73">
        <v>294</v>
      </c>
      <c r="EF20" s="74">
        <v>99.43</v>
      </c>
      <c r="EG20" s="75">
        <v>97.15</v>
      </c>
      <c r="EH20" s="75">
        <v>29.62</v>
      </c>
      <c r="EI20" s="76">
        <v>29.24</v>
      </c>
      <c r="EJ20" s="77">
        <v>114</v>
      </c>
      <c r="EK20" s="78">
        <f>ROUND(EJ20/(EJ20+EL20)*100,2)</f>
        <v>29.53</v>
      </c>
      <c r="EL20" s="79">
        <v>272</v>
      </c>
      <c r="EM20" s="78">
        <f t="shared" si="1"/>
        <v>70.47</v>
      </c>
      <c r="EN20" s="73">
        <v>2548</v>
      </c>
      <c r="EO20" s="75">
        <v>52.7</v>
      </c>
      <c r="EP20" s="73">
        <v>2287</v>
      </c>
      <c r="EQ20" s="75">
        <v>47.3</v>
      </c>
      <c r="ER20" s="77">
        <v>94</v>
      </c>
      <c r="ES20" s="78">
        <f>ROUND(ER20/(ER20+ET20)*100,2)</f>
        <v>31.23</v>
      </c>
      <c r="ET20" s="79">
        <v>207</v>
      </c>
      <c r="EU20" s="78">
        <f t="shared" si="3"/>
        <v>68.77</v>
      </c>
      <c r="EV20" s="73">
        <v>1626</v>
      </c>
      <c r="EW20" s="75">
        <v>52.15</v>
      </c>
      <c r="EX20" s="73">
        <v>1492</v>
      </c>
      <c r="EY20" s="75">
        <f t="shared" si="4"/>
        <v>47.85</v>
      </c>
      <c r="EZ20" s="89">
        <v>24</v>
      </c>
      <c r="FA20" s="73">
        <v>5</v>
      </c>
      <c r="FB20" s="73">
        <v>328</v>
      </c>
      <c r="FC20" s="73">
        <v>92</v>
      </c>
      <c r="FD20" s="73">
        <v>106</v>
      </c>
      <c r="FE20" s="73">
        <v>27</v>
      </c>
      <c r="FF20" s="73">
        <v>1453</v>
      </c>
      <c r="FG20" s="73">
        <v>1241</v>
      </c>
      <c r="FH20" s="73">
        <v>321</v>
      </c>
      <c r="FI20" s="82">
        <v>352</v>
      </c>
      <c r="FJ20" s="83">
        <v>6</v>
      </c>
      <c r="FK20" s="82">
        <v>2</v>
      </c>
      <c r="FL20" s="90" t="s">
        <v>165</v>
      </c>
      <c r="FM20" s="91" t="s">
        <v>165</v>
      </c>
      <c r="FN20" s="91" t="s">
        <v>165</v>
      </c>
      <c r="FO20" s="73" t="s">
        <v>165</v>
      </c>
      <c r="FP20" s="91" t="s">
        <v>165</v>
      </c>
      <c r="FQ20" s="91" t="s">
        <v>165</v>
      </c>
      <c r="FR20" s="57">
        <v>18</v>
      </c>
      <c r="FS20" s="57">
        <v>18</v>
      </c>
      <c r="FT20" s="57">
        <v>5</v>
      </c>
      <c r="FU20" s="57">
        <v>18</v>
      </c>
      <c r="FV20" s="91" t="s">
        <v>165</v>
      </c>
      <c r="FW20" s="92" t="s">
        <v>165</v>
      </c>
      <c r="FX20" s="93">
        <v>1</v>
      </c>
      <c r="FY20" s="93">
        <v>0</v>
      </c>
      <c r="FZ20" s="93">
        <v>6</v>
      </c>
      <c r="GA20" s="93">
        <v>5</v>
      </c>
      <c r="GB20" s="93">
        <v>7</v>
      </c>
      <c r="GC20" s="93">
        <v>18</v>
      </c>
      <c r="GD20" s="93">
        <v>3</v>
      </c>
      <c r="GE20" s="93">
        <v>11</v>
      </c>
      <c r="GF20" s="93">
        <v>5</v>
      </c>
      <c r="GG20" s="93">
        <v>2</v>
      </c>
      <c r="GH20" s="93">
        <v>1</v>
      </c>
      <c r="GI20" s="93">
        <v>0</v>
      </c>
      <c r="GJ20" s="94">
        <v>0</v>
      </c>
      <c r="GK20" s="93">
        <v>2</v>
      </c>
      <c r="GL20" s="93">
        <v>1</v>
      </c>
      <c r="GM20" s="93">
        <v>2</v>
      </c>
      <c r="GN20" s="93">
        <v>0</v>
      </c>
      <c r="GO20" s="93">
        <v>4</v>
      </c>
      <c r="GP20" s="93">
        <v>1</v>
      </c>
      <c r="GQ20" s="93">
        <v>5</v>
      </c>
      <c r="GR20" s="93">
        <v>4</v>
      </c>
      <c r="GS20" s="93">
        <v>2</v>
      </c>
      <c r="GT20" s="93">
        <v>8</v>
      </c>
      <c r="GU20" s="93">
        <v>9</v>
      </c>
      <c r="GV20" s="93">
        <v>4</v>
      </c>
      <c r="GW20" s="93">
        <v>6</v>
      </c>
      <c r="GX20" s="93">
        <v>4</v>
      </c>
      <c r="GY20" s="93">
        <v>3</v>
      </c>
      <c r="GZ20" s="93">
        <v>1</v>
      </c>
      <c r="HA20" s="93">
        <v>3</v>
      </c>
      <c r="HB20" s="93">
        <v>0</v>
      </c>
      <c r="HC20" s="93">
        <v>0</v>
      </c>
      <c r="HD20" s="95">
        <v>234</v>
      </c>
      <c r="HE20" s="96">
        <v>648</v>
      </c>
      <c r="HF20" s="96">
        <v>112</v>
      </c>
      <c r="HG20" s="96">
        <v>95</v>
      </c>
      <c r="HH20" s="93">
        <v>5</v>
      </c>
      <c r="HI20" s="93">
        <v>32</v>
      </c>
    </row>
    <row r="21" spans="1:217" ht="7.15" customHeight="1">
      <c r="A21" s="187"/>
      <c r="B21" s="188"/>
      <c r="C21" s="97"/>
      <c r="D21" s="98"/>
      <c r="E21" s="99"/>
      <c r="F21" s="100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101"/>
      <c r="R21" s="59"/>
      <c r="S21" s="60"/>
      <c r="T21" s="60"/>
      <c r="U21" s="102"/>
      <c r="V21" s="63"/>
      <c r="W21" s="60"/>
      <c r="X21" s="60"/>
      <c r="Y21" s="60"/>
      <c r="Z21" s="103"/>
      <c r="AA21" s="66"/>
      <c r="AB21" s="67"/>
      <c r="AC21" s="67"/>
      <c r="AD21" s="67"/>
      <c r="AE21" s="104"/>
      <c r="AF21" s="66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8"/>
      <c r="BN21" s="105"/>
      <c r="BO21" s="106"/>
      <c r="BP21" s="106"/>
      <c r="BQ21" s="106"/>
      <c r="BR21" s="106"/>
      <c r="BS21" s="106"/>
      <c r="BT21" s="106"/>
      <c r="BU21" s="106"/>
      <c r="BV21" s="107"/>
      <c r="BW21" s="108"/>
      <c r="BX21" s="109"/>
      <c r="CE21" s="110"/>
      <c r="CF21" s="109"/>
      <c r="CK21" s="110"/>
      <c r="CL21" s="109"/>
      <c r="CV21" s="111"/>
      <c r="DE21" s="110"/>
      <c r="DF21" s="109"/>
      <c r="DL21" s="111"/>
      <c r="DO21" s="110"/>
      <c r="DP21" s="112"/>
      <c r="DQ21" s="113"/>
      <c r="DR21" s="73"/>
      <c r="DS21" s="7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07"/>
      <c r="EG21" s="114"/>
      <c r="EH21" s="114"/>
      <c r="EI21" s="108"/>
      <c r="EJ21" s="115"/>
      <c r="EK21" s="116"/>
      <c r="EL21" s="116"/>
      <c r="EM21" s="116"/>
      <c r="EN21" s="114"/>
      <c r="EO21" s="114"/>
      <c r="EP21" s="114"/>
      <c r="EQ21" s="114"/>
      <c r="ER21" s="115"/>
      <c r="ES21" s="116"/>
      <c r="ET21" s="116"/>
      <c r="EU21" s="116"/>
      <c r="EV21" s="114"/>
      <c r="EW21" s="114"/>
      <c r="EX21" s="114"/>
      <c r="EY21" s="114"/>
      <c r="EZ21" s="117"/>
      <c r="FI21" s="110"/>
      <c r="FJ21" s="109"/>
      <c r="FK21" s="110"/>
      <c r="FL21" s="109"/>
      <c r="FW21" s="110"/>
      <c r="FX21" s="118"/>
      <c r="GI21" s="119"/>
      <c r="GJ21" s="118"/>
      <c r="HC21" s="55"/>
      <c r="HD21" s="109"/>
    </row>
    <row r="22" spans="1:217" s="127" customFormat="1" ht="79.150000000000006" customHeight="1">
      <c r="A22" s="189" t="s">
        <v>166</v>
      </c>
      <c r="B22" s="120" t="s">
        <v>167</v>
      </c>
      <c r="C22" s="184" t="s">
        <v>168</v>
      </c>
      <c r="D22" s="184" t="s">
        <v>169</v>
      </c>
      <c r="E22" s="121" t="s">
        <v>170</v>
      </c>
      <c r="F22" s="184" t="s">
        <v>171</v>
      </c>
      <c r="G22" s="184" t="s">
        <v>172</v>
      </c>
      <c r="H22" s="184" t="s">
        <v>173</v>
      </c>
      <c r="I22" s="184" t="s">
        <v>174</v>
      </c>
      <c r="J22" s="184" t="s">
        <v>175</v>
      </c>
      <c r="K22" s="184" t="s">
        <v>176</v>
      </c>
      <c r="L22" s="121" t="s">
        <v>177</v>
      </c>
      <c r="M22" s="121" t="s">
        <v>178</v>
      </c>
      <c r="N22" s="121" t="s">
        <v>179</v>
      </c>
      <c r="O22" s="121" t="s">
        <v>180</v>
      </c>
      <c r="P22" s="121" t="s">
        <v>181</v>
      </c>
      <c r="Q22" s="121" t="s">
        <v>182</v>
      </c>
      <c r="R22" s="184" t="s">
        <v>183</v>
      </c>
      <c r="S22" s="121" t="s">
        <v>184</v>
      </c>
      <c r="T22" s="184" t="s">
        <v>185</v>
      </c>
      <c r="U22" s="122" t="s">
        <v>186</v>
      </c>
      <c r="V22" s="121" t="s">
        <v>187</v>
      </c>
      <c r="W22" s="184" t="s">
        <v>188</v>
      </c>
      <c r="X22" s="121" t="s">
        <v>189</v>
      </c>
      <c r="Y22" s="184" t="s">
        <v>190</v>
      </c>
      <c r="Z22" s="121" t="s">
        <v>191</v>
      </c>
      <c r="AA22" s="184" t="s">
        <v>192</v>
      </c>
      <c r="AB22" s="184" t="s">
        <v>193</v>
      </c>
      <c r="AC22" s="184" t="s">
        <v>194</v>
      </c>
      <c r="AD22" s="184" t="s">
        <v>195</v>
      </c>
      <c r="AE22" s="121" t="s">
        <v>196</v>
      </c>
      <c r="AF22" s="184" t="s">
        <v>197</v>
      </c>
      <c r="AG22" s="184" t="s">
        <v>198</v>
      </c>
      <c r="AH22" s="184" t="s">
        <v>199</v>
      </c>
      <c r="AI22" s="184" t="s">
        <v>200</v>
      </c>
      <c r="AJ22" s="184" t="s">
        <v>201</v>
      </c>
      <c r="AK22" s="184" t="s">
        <v>202</v>
      </c>
      <c r="AL22" s="184" t="s">
        <v>203</v>
      </c>
      <c r="AM22" s="184" t="s">
        <v>204</v>
      </c>
      <c r="AN22" s="184" t="s">
        <v>205</v>
      </c>
      <c r="AO22" s="184" t="s">
        <v>206</v>
      </c>
      <c r="AP22" s="184" t="s">
        <v>207</v>
      </c>
      <c r="AQ22" s="184" t="s">
        <v>208</v>
      </c>
      <c r="AR22" s="184" t="s">
        <v>209</v>
      </c>
      <c r="AS22" s="184" t="s">
        <v>210</v>
      </c>
      <c r="AT22" s="184" t="s">
        <v>211</v>
      </c>
      <c r="AU22" s="184" t="s">
        <v>212</v>
      </c>
      <c r="AV22" s="184" t="s">
        <v>213</v>
      </c>
      <c r="AW22" s="184" t="s">
        <v>214</v>
      </c>
      <c r="AX22" s="184" t="s">
        <v>215</v>
      </c>
      <c r="AY22" s="184" t="s">
        <v>216</v>
      </c>
      <c r="AZ22" s="184" t="s">
        <v>217</v>
      </c>
      <c r="BA22" s="184" t="s">
        <v>218</v>
      </c>
      <c r="BB22" s="184" t="s">
        <v>219</v>
      </c>
      <c r="BC22" s="184" t="s">
        <v>220</v>
      </c>
      <c r="BD22" s="184" t="s">
        <v>221</v>
      </c>
      <c r="BE22" s="184" t="s">
        <v>222</v>
      </c>
      <c r="BF22" s="184" t="s">
        <v>223</v>
      </c>
      <c r="BG22" s="184" t="s">
        <v>224</v>
      </c>
      <c r="BH22" s="184" t="s">
        <v>225</v>
      </c>
      <c r="BI22" s="184" t="s">
        <v>226</v>
      </c>
      <c r="BJ22" s="184" t="s">
        <v>227</v>
      </c>
      <c r="BK22" s="184" t="s">
        <v>228</v>
      </c>
      <c r="BL22" s="184" t="s">
        <v>229</v>
      </c>
      <c r="BM22" s="184" t="s">
        <v>230</v>
      </c>
      <c r="BN22" s="184" t="s">
        <v>231</v>
      </c>
      <c r="BO22" s="184" t="s">
        <v>232</v>
      </c>
      <c r="BP22" s="184" t="s">
        <v>233</v>
      </c>
      <c r="BQ22" s="184" t="s">
        <v>234</v>
      </c>
      <c r="BR22" s="184" t="s">
        <v>235</v>
      </c>
      <c r="BS22" s="184" t="s">
        <v>236</v>
      </c>
      <c r="BT22" s="184" t="s">
        <v>237</v>
      </c>
      <c r="BU22" s="191" t="s">
        <v>238</v>
      </c>
      <c r="BV22" s="192" t="s">
        <v>239</v>
      </c>
      <c r="BW22" s="184" t="s">
        <v>240</v>
      </c>
      <c r="BX22" s="190" t="s">
        <v>241</v>
      </c>
      <c r="BY22" s="190" t="s">
        <v>242</v>
      </c>
      <c r="BZ22" s="190" t="s">
        <v>243</v>
      </c>
      <c r="CA22" s="190" t="s">
        <v>244</v>
      </c>
      <c r="CB22" s="190" t="s">
        <v>245</v>
      </c>
      <c r="CC22" s="190" t="s">
        <v>246</v>
      </c>
      <c r="CD22" s="190" t="s">
        <v>247</v>
      </c>
      <c r="CE22" s="190" t="s">
        <v>248</v>
      </c>
      <c r="CF22" s="184" t="s">
        <v>249</v>
      </c>
      <c r="CG22" s="184" t="s">
        <v>250</v>
      </c>
      <c r="CH22" s="184" t="s">
        <v>251</v>
      </c>
      <c r="CI22" s="184" t="s">
        <v>252</v>
      </c>
      <c r="CJ22" s="184" t="s">
        <v>253</v>
      </c>
      <c r="CK22" s="184" t="s">
        <v>254</v>
      </c>
      <c r="CL22" s="184" t="s">
        <v>255</v>
      </c>
      <c r="CM22" s="184" t="s">
        <v>256</v>
      </c>
      <c r="CN22" s="184" t="s">
        <v>257</v>
      </c>
      <c r="CO22" s="184" t="s">
        <v>258</v>
      </c>
      <c r="CP22" s="184" t="s">
        <v>259</v>
      </c>
      <c r="CQ22" s="184" t="s">
        <v>260</v>
      </c>
      <c r="CR22" s="184" t="s">
        <v>261</v>
      </c>
      <c r="CS22" s="184" t="s">
        <v>262</v>
      </c>
      <c r="CT22" s="184" t="s">
        <v>263</v>
      </c>
      <c r="CU22" s="184" t="s">
        <v>264</v>
      </c>
      <c r="CV22" s="184" t="s">
        <v>265</v>
      </c>
      <c r="CW22" s="184" t="s">
        <v>266</v>
      </c>
      <c r="CX22" s="184" t="s">
        <v>267</v>
      </c>
      <c r="CY22" s="184" t="s">
        <v>268</v>
      </c>
      <c r="CZ22" s="184" t="s">
        <v>269</v>
      </c>
      <c r="DA22" s="184" t="s">
        <v>270</v>
      </c>
      <c r="DB22" s="184" t="s">
        <v>271</v>
      </c>
      <c r="DC22" s="184" t="s">
        <v>272</v>
      </c>
      <c r="DD22" s="184" t="s">
        <v>273</v>
      </c>
      <c r="DE22" s="184" t="s">
        <v>274</v>
      </c>
      <c r="DF22" s="184" t="s">
        <v>275</v>
      </c>
      <c r="DG22" s="184" t="s">
        <v>276</v>
      </c>
      <c r="DH22" s="184" t="s">
        <v>277</v>
      </c>
      <c r="DI22" s="184" t="s">
        <v>278</v>
      </c>
      <c r="DJ22" s="184" t="s">
        <v>279</v>
      </c>
      <c r="DK22" s="184" t="s">
        <v>280</v>
      </c>
      <c r="DL22" s="184" t="s">
        <v>281</v>
      </c>
      <c r="DM22" s="184" t="s">
        <v>282</v>
      </c>
      <c r="DN22" s="184" t="s">
        <v>283</v>
      </c>
      <c r="DO22" s="184" t="s">
        <v>284</v>
      </c>
      <c r="DP22" s="184" t="s">
        <v>285</v>
      </c>
      <c r="DQ22" s="184" t="s">
        <v>286</v>
      </c>
      <c r="DR22" s="184" t="s">
        <v>287</v>
      </c>
      <c r="DS22" s="184" t="s">
        <v>288</v>
      </c>
      <c r="DT22" s="184" t="s">
        <v>289</v>
      </c>
      <c r="DU22" s="184" t="s">
        <v>290</v>
      </c>
      <c r="DV22" s="184" t="s">
        <v>291</v>
      </c>
      <c r="DW22" s="184" t="s">
        <v>292</v>
      </c>
      <c r="DX22" s="184" t="s">
        <v>293</v>
      </c>
      <c r="DY22" s="184" t="s">
        <v>294</v>
      </c>
      <c r="DZ22" s="184" t="s">
        <v>295</v>
      </c>
      <c r="EA22" s="184" t="s">
        <v>296</v>
      </c>
      <c r="EB22" s="184" t="s">
        <v>297</v>
      </c>
      <c r="EC22" s="184" t="s">
        <v>298</v>
      </c>
      <c r="ED22" s="184" t="s">
        <v>291</v>
      </c>
      <c r="EE22" s="191" t="s">
        <v>299</v>
      </c>
      <c r="EF22" s="123" t="s">
        <v>300</v>
      </c>
      <c r="EG22" s="124" t="s">
        <v>301</v>
      </c>
      <c r="EH22" s="124" t="s">
        <v>302</v>
      </c>
      <c r="EI22" s="124" t="s">
        <v>303</v>
      </c>
      <c r="EJ22" s="190" t="s">
        <v>304</v>
      </c>
      <c r="EK22" s="125" t="s">
        <v>305</v>
      </c>
      <c r="EL22" s="190" t="s">
        <v>306</v>
      </c>
      <c r="EM22" s="125" t="s">
        <v>307</v>
      </c>
      <c r="EN22" s="184" t="s">
        <v>308</v>
      </c>
      <c r="EO22" s="121" t="s">
        <v>309</v>
      </c>
      <c r="EP22" s="184" t="s">
        <v>310</v>
      </c>
      <c r="EQ22" s="121" t="s">
        <v>311</v>
      </c>
      <c r="ER22" s="190" t="s">
        <v>312</v>
      </c>
      <c r="ES22" s="125" t="s">
        <v>313</v>
      </c>
      <c r="ET22" s="190" t="s">
        <v>306</v>
      </c>
      <c r="EU22" s="125" t="s">
        <v>314</v>
      </c>
      <c r="EV22" s="184" t="s">
        <v>315</v>
      </c>
      <c r="EW22" s="121" t="s">
        <v>316</v>
      </c>
      <c r="EX22" s="184" t="s">
        <v>317</v>
      </c>
      <c r="EY22" s="126" t="s">
        <v>318</v>
      </c>
      <c r="EZ22" s="192" t="s">
        <v>319</v>
      </c>
      <c r="FA22" s="184" t="s">
        <v>320</v>
      </c>
      <c r="FB22" s="184" t="s">
        <v>321</v>
      </c>
      <c r="FC22" s="184" t="s">
        <v>322</v>
      </c>
      <c r="FD22" s="184" t="s">
        <v>323</v>
      </c>
      <c r="FE22" s="184" t="s">
        <v>324</v>
      </c>
      <c r="FF22" s="184" t="s">
        <v>325</v>
      </c>
      <c r="FG22" s="184" t="s">
        <v>326</v>
      </c>
      <c r="FH22" s="184" t="s">
        <v>327</v>
      </c>
      <c r="FI22" s="184" t="s">
        <v>328</v>
      </c>
      <c r="FJ22" s="184" t="s">
        <v>329</v>
      </c>
      <c r="FK22" s="184" t="s">
        <v>330</v>
      </c>
      <c r="FL22" s="184" t="s">
        <v>331</v>
      </c>
      <c r="FM22" s="184" t="s">
        <v>332</v>
      </c>
      <c r="FN22" s="184" t="s">
        <v>333</v>
      </c>
      <c r="FO22" s="184" t="s">
        <v>334</v>
      </c>
      <c r="FP22" s="184" t="s">
        <v>335</v>
      </c>
      <c r="FQ22" s="184" t="s">
        <v>336</v>
      </c>
      <c r="FR22" s="184" t="s">
        <v>337</v>
      </c>
      <c r="FS22" s="184" t="s">
        <v>338</v>
      </c>
      <c r="FT22" s="184" t="s">
        <v>339</v>
      </c>
      <c r="FU22" s="184" t="s">
        <v>340</v>
      </c>
      <c r="FV22" s="184" t="s">
        <v>341</v>
      </c>
      <c r="FW22" s="184" t="s">
        <v>342</v>
      </c>
      <c r="FX22" s="190" t="s">
        <v>343</v>
      </c>
      <c r="FY22" s="190" t="s">
        <v>344</v>
      </c>
      <c r="FZ22" s="190" t="s">
        <v>345</v>
      </c>
      <c r="GA22" s="190" t="s">
        <v>346</v>
      </c>
      <c r="GB22" s="190" t="s">
        <v>347</v>
      </c>
      <c r="GC22" s="190" t="s">
        <v>348</v>
      </c>
      <c r="GD22" s="190" t="s">
        <v>349</v>
      </c>
      <c r="GE22" s="190" t="s">
        <v>350</v>
      </c>
      <c r="GF22" s="190" t="s">
        <v>351</v>
      </c>
      <c r="GG22" s="190" t="s">
        <v>352</v>
      </c>
      <c r="GH22" s="190" t="s">
        <v>353</v>
      </c>
      <c r="GI22" s="190" t="s">
        <v>354</v>
      </c>
      <c r="GJ22" s="190" t="s">
        <v>355</v>
      </c>
      <c r="GK22" s="190" t="s">
        <v>356</v>
      </c>
      <c r="GL22" s="190" t="s">
        <v>357</v>
      </c>
      <c r="GM22" s="190" t="s">
        <v>358</v>
      </c>
      <c r="GN22" s="190" t="s">
        <v>359</v>
      </c>
      <c r="GO22" s="190" t="s">
        <v>360</v>
      </c>
      <c r="GP22" s="190" t="s">
        <v>361</v>
      </c>
      <c r="GQ22" s="190" t="s">
        <v>362</v>
      </c>
      <c r="GR22" s="190" t="s">
        <v>363</v>
      </c>
      <c r="GS22" s="190" t="s">
        <v>364</v>
      </c>
      <c r="GT22" s="190" t="s">
        <v>365</v>
      </c>
      <c r="GU22" s="190" t="s">
        <v>366</v>
      </c>
      <c r="GV22" s="190" t="s">
        <v>367</v>
      </c>
      <c r="GW22" s="190" t="s">
        <v>368</v>
      </c>
      <c r="GX22" s="190" t="s">
        <v>369</v>
      </c>
      <c r="GY22" s="190" t="s">
        <v>370</v>
      </c>
      <c r="GZ22" s="190" t="s">
        <v>371</v>
      </c>
      <c r="HA22" s="190" t="s">
        <v>372</v>
      </c>
      <c r="HB22" s="190" t="s">
        <v>373</v>
      </c>
      <c r="HC22" s="190" t="s">
        <v>374</v>
      </c>
      <c r="HD22" s="184" t="s">
        <v>375</v>
      </c>
      <c r="HE22" s="184" t="s">
        <v>376</v>
      </c>
      <c r="HF22" s="184" t="s">
        <v>377</v>
      </c>
      <c r="HG22" s="184" t="s">
        <v>378</v>
      </c>
      <c r="HH22" s="190" t="s">
        <v>379</v>
      </c>
      <c r="HI22" s="197" t="s">
        <v>380</v>
      </c>
    </row>
    <row r="23" spans="1:217" s="127" customFormat="1" ht="46.9" customHeight="1">
      <c r="A23" s="189"/>
      <c r="B23" s="120" t="s">
        <v>381</v>
      </c>
      <c r="C23" s="184"/>
      <c r="D23" s="184"/>
      <c r="E23" s="121" t="s">
        <v>169</v>
      </c>
      <c r="F23" s="184"/>
      <c r="G23" s="184" t="s">
        <v>382</v>
      </c>
      <c r="H23" s="184" t="s">
        <v>383</v>
      </c>
      <c r="I23" s="184" t="s">
        <v>382</v>
      </c>
      <c r="J23" s="184" t="s">
        <v>383</v>
      </c>
      <c r="K23" s="184" t="s">
        <v>382</v>
      </c>
      <c r="L23" s="121" t="s">
        <v>168</v>
      </c>
      <c r="M23" s="121" t="s">
        <v>169</v>
      </c>
      <c r="N23" s="121" t="s">
        <v>168</v>
      </c>
      <c r="O23" s="121" t="s">
        <v>169</v>
      </c>
      <c r="P23" s="121" t="s">
        <v>168</v>
      </c>
      <c r="Q23" s="121" t="s">
        <v>169</v>
      </c>
      <c r="R23" s="184"/>
      <c r="S23" s="122" t="s">
        <v>384</v>
      </c>
      <c r="T23" s="184"/>
      <c r="U23" s="122" t="s">
        <v>385</v>
      </c>
      <c r="V23" s="121" t="s">
        <v>185</v>
      </c>
      <c r="W23" s="184"/>
      <c r="X23" s="122" t="s">
        <v>384</v>
      </c>
      <c r="Y23" s="184"/>
      <c r="Z23" s="122" t="s">
        <v>385</v>
      </c>
      <c r="AA23" s="184"/>
      <c r="AB23" s="184"/>
      <c r="AC23" s="184"/>
      <c r="AD23" s="184"/>
      <c r="AE23" s="121" t="s">
        <v>386</v>
      </c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91"/>
      <c r="BV23" s="192"/>
      <c r="BW23" s="184"/>
      <c r="BX23" s="190"/>
      <c r="BY23" s="190"/>
      <c r="BZ23" s="190"/>
      <c r="CA23" s="190"/>
      <c r="CB23" s="190"/>
      <c r="CC23" s="190"/>
      <c r="CD23" s="190"/>
      <c r="CE23" s="190"/>
      <c r="CF23" s="184"/>
      <c r="CG23" s="184"/>
      <c r="CH23" s="184"/>
      <c r="CI23" s="184"/>
      <c r="CJ23" s="184"/>
      <c r="CK23" s="184"/>
      <c r="CL23" s="184"/>
      <c r="CM23" s="184"/>
      <c r="CN23" s="184"/>
      <c r="CO23" s="184"/>
      <c r="CP23" s="184"/>
      <c r="CQ23" s="184"/>
      <c r="CR23" s="184"/>
      <c r="CS23" s="184"/>
      <c r="CT23" s="184"/>
      <c r="CU23" s="184"/>
      <c r="CV23" s="184"/>
      <c r="CW23" s="184"/>
      <c r="CX23" s="184"/>
      <c r="CY23" s="184"/>
      <c r="CZ23" s="184"/>
      <c r="DA23" s="184"/>
      <c r="DB23" s="184"/>
      <c r="DC23" s="184"/>
      <c r="DD23" s="184"/>
      <c r="DE23" s="184"/>
      <c r="DF23" s="184"/>
      <c r="DG23" s="184"/>
      <c r="DH23" s="184"/>
      <c r="DI23" s="184"/>
      <c r="DJ23" s="184"/>
      <c r="DK23" s="184"/>
      <c r="DL23" s="184"/>
      <c r="DM23" s="184"/>
      <c r="DN23" s="184"/>
      <c r="DO23" s="184"/>
      <c r="DP23" s="184"/>
      <c r="DQ23" s="184"/>
      <c r="DR23" s="184"/>
      <c r="DS23" s="184"/>
      <c r="DT23" s="184"/>
      <c r="DU23" s="184"/>
      <c r="DV23" s="184"/>
      <c r="DW23" s="184"/>
      <c r="DX23" s="184"/>
      <c r="DY23" s="184"/>
      <c r="DZ23" s="184"/>
      <c r="EA23" s="184"/>
      <c r="EB23" s="184"/>
      <c r="EC23" s="184"/>
      <c r="ED23" s="184"/>
      <c r="EE23" s="191"/>
      <c r="EF23" s="123" t="s">
        <v>387</v>
      </c>
      <c r="EG23" s="124" t="s">
        <v>388</v>
      </c>
      <c r="EH23" s="124" t="s">
        <v>387</v>
      </c>
      <c r="EI23" s="124" t="s">
        <v>388</v>
      </c>
      <c r="EJ23" s="190"/>
      <c r="EK23" s="125" t="s">
        <v>389</v>
      </c>
      <c r="EL23" s="190"/>
      <c r="EM23" s="125" t="s">
        <v>389</v>
      </c>
      <c r="EN23" s="184"/>
      <c r="EO23" s="121" t="s">
        <v>390</v>
      </c>
      <c r="EP23" s="184"/>
      <c r="EQ23" s="121" t="s">
        <v>390</v>
      </c>
      <c r="ER23" s="190"/>
      <c r="ES23" s="125" t="s">
        <v>391</v>
      </c>
      <c r="ET23" s="190"/>
      <c r="EU23" s="125" t="s">
        <v>391</v>
      </c>
      <c r="EV23" s="184"/>
      <c r="EW23" s="121" t="s">
        <v>392</v>
      </c>
      <c r="EX23" s="184"/>
      <c r="EY23" s="126" t="s">
        <v>392</v>
      </c>
      <c r="EZ23" s="192"/>
      <c r="FA23" s="184"/>
      <c r="FB23" s="184"/>
      <c r="FC23" s="184"/>
      <c r="FD23" s="184"/>
      <c r="FE23" s="184"/>
      <c r="FF23" s="184"/>
      <c r="FG23" s="184"/>
      <c r="FH23" s="184"/>
      <c r="FI23" s="184"/>
      <c r="FJ23" s="184"/>
      <c r="FK23" s="184"/>
      <c r="FL23" s="184"/>
      <c r="FM23" s="184"/>
      <c r="FN23" s="184"/>
      <c r="FO23" s="184"/>
      <c r="FP23" s="184"/>
      <c r="FQ23" s="184"/>
      <c r="FR23" s="184"/>
      <c r="FS23" s="184"/>
      <c r="FT23" s="184"/>
      <c r="FU23" s="184"/>
      <c r="FV23" s="184"/>
      <c r="FW23" s="184"/>
      <c r="FX23" s="190"/>
      <c r="FY23" s="190"/>
      <c r="FZ23" s="190"/>
      <c r="GA23" s="190"/>
      <c r="GB23" s="190"/>
      <c r="GC23" s="190"/>
      <c r="GD23" s="190"/>
      <c r="GE23" s="190"/>
      <c r="GF23" s="190"/>
      <c r="GG23" s="190"/>
      <c r="GH23" s="190"/>
      <c r="GI23" s="190"/>
      <c r="GJ23" s="190"/>
      <c r="GK23" s="190"/>
      <c r="GL23" s="190"/>
      <c r="GM23" s="190"/>
      <c r="GN23" s="190"/>
      <c r="GO23" s="190"/>
      <c r="GP23" s="190"/>
      <c r="GQ23" s="190"/>
      <c r="GR23" s="190"/>
      <c r="GS23" s="190"/>
      <c r="GT23" s="190"/>
      <c r="GU23" s="190"/>
      <c r="GV23" s="190"/>
      <c r="GW23" s="190"/>
      <c r="GX23" s="190"/>
      <c r="GY23" s="190"/>
      <c r="GZ23" s="190"/>
      <c r="HA23" s="190"/>
      <c r="HB23" s="190"/>
      <c r="HC23" s="190"/>
      <c r="HD23" s="184"/>
      <c r="HE23" s="184"/>
      <c r="HF23" s="184"/>
      <c r="HG23" s="184"/>
      <c r="HH23" s="190"/>
      <c r="HI23" s="197"/>
    </row>
    <row r="24" spans="1:217" s="7" customFormat="1" ht="18" customHeight="1">
      <c r="A24" s="198" t="s">
        <v>393</v>
      </c>
      <c r="B24" s="199"/>
      <c r="C24" s="193" t="s">
        <v>394</v>
      </c>
      <c r="D24" s="193"/>
      <c r="E24" s="193"/>
      <c r="F24" s="193" t="s">
        <v>394</v>
      </c>
      <c r="G24" s="193"/>
      <c r="H24" s="193"/>
      <c r="I24" s="193"/>
      <c r="J24" s="193"/>
      <c r="K24" s="193"/>
      <c r="L24" s="200"/>
      <c r="M24" s="200"/>
      <c r="N24" s="200"/>
      <c r="O24" s="200"/>
      <c r="P24" s="200"/>
      <c r="Q24" s="200"/>
      <c r="R24" s="193" t="s">
        <v>394</v>
      </c>
      <c r="S24" s="193"/>
      <c r="T24" s="193"/>
      <c r="U24" s="193"/>
      <c r="V24" s="193"/>
      <c r="W24" s="193"/>
      <c r="X24" s="193"/>
      <c r="Y24" s="193"/>
      <c r="Z24" s="193"/>
      <c r="AA24" s="193" t="s">
        <v>394</v>
      </c>
      <c r="AB24" s="193"/>
      <c r="AC24" s="193"/>
      <c r="AD24" s="193"/>
      <c r="AE24" s="193"/>
      <c r="AF24" s="193" t="s">
        <v>395</v>
      </c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 t="s">
        <v>394</v>
      </c>
      <c r="BO24" s="193"/>
      <c r="BP24" s="193"/>
      <c r="BQ24" s="193"/>
      <c r="BR24" s="193"/>
      <c r="BS24" s="193"/>
      <c r="BT24" s="193"/>
      <c r="BU24" s="194"/>
      <c r="BV24" s="201" t="s">
        <v>396</v>
      </c>
      <c r="BW24" s="200"/>
      <c r="BX24" s="193" t="s">
        <v>397</v>
      </c>
      <c r="BY24" s="193"/>
      <c r="BZ24" s="193"/>
      <c r="CA24" s="193"/>
      <c r="CB24" s="193"/>
      <c r="CC24" s="193"/>
      <c r="CD24" s="193"/>
      <c r="CE24" s="193"/>
      <c r="CF24" s="193" t="s">
        <v>397</v>
      </c>
      <c r="CG24" s="193"/>
      <c r="CH24" s="193"/>
      <c r="CI24" s="193"/>
      <c r="CJ24" s="193"/>
      <c r="CK24" s="193"/>
      <c r="CL24" s="193" t="s">
        <v>397</v>
      </c>
      <c r="CM24" s="193"/>
      <c r="CN24" s="193"/>
      <c r="CO24" s="193"/>
      <c r="CP24" s="193"/>
      <c r="CQ24" s="193"/>
      <c r="CR24" s="193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  <c r="DE24" s="193"/>
      <c r="DF24" s="193" t="s">
        <v>397</v>
      </c>
      <c r="DG24" s="193"/>
      <c r="DH24" s="193"/>
      <c r="DI24" s="193"/>
      <c r="DJ24" s="193"/>
      <c r="DK24" s="193"/>
      <c r="DL24" s="193" t="s">
        <v>397</v>
      </c>
      <c r="DM24" s="193"/>
      <c r="DN24" s="193"/>
      <c r="DO24" s="193"/>
      <c r="DP24" s="193" t="s">
        <v>397</v>
      </c>
      <c r="DQ24" s="193"/>
      <c r="DR24" s="193"/>
      <c r="DS24" s="193"/>
      <c r="DT24" s="193"/>
      <c r="DU24" s="193"/>
      <c r="DV24" s="193"/>
      <c r="DW24" s="193"/>
      <c r="DX24" s="193"/>
      <c r="DY24" s="193"/>
      <c r="DZ24" s="193"/>
      <c r="EA24" s="193"/>
      <c r="EB24" s="193"/>
      <c r="EC24" s="193"/>
      <c r="ED24" s="193"/>
      <c r="EE24" s="194"/>
      <c r="EF24" s="195" t="s">
        <v>394</v>
      </c>
      <c r="EG24" s="196"/>
      <c r="EH24" s="196"/>
      <c r="EI24" s="196"/>
      <c r="EJ24" s="194" t="s">
        <v>398</v>
      </c>
      <c r="EK24" s="215"/>
      <c r="EL24" s="215"/>
      <c r="EM24" s="215"/>
      <c r="EN24" s="215"/>
      <c r="EO24" s="215"/>
      <c r="EP24" s="215"/>
      <c r="EQ24" s="216"/>
      <c r="ER24" s="194" t="s">
        <v>398</v>
      </c>
      <c r="ES24" s="215"/>
      <c r="ET24" s="215"/>
      <c r="EU24" s="215"/>
      <c r="EV24" s="215"/>
      <c r="EW24" s="215"/>
      <c r="EX24" s="215"/>
      <c r="EY24" s="215"/>
      <c r="EZ24" s="201" t="s">
        <v>397</v>
      </c>
      <c r="FA24" s="193"/>
      <c r="FB24" s="193"/>
      <c r="FC24" s="193"/>
      <c r="FD24" s="193"/>
      <c r="FE24" s="193"/>
      <c r="FF24" s="193"/>
      <c r="FG24" s="193"/>
      <c r="FH24" s="193"/>
      <c r="FI24" s="193"/>
      <c r="FJ24" s="193" t="s">
        <v>399</v>
      </c>
      <c r="FK24" s="193"/>
      <c r="FL24" s="193" t="s">
        <v>400</v>
      </c>
      <c r="FM24" s="193"/>
      <c r="FN24" s="193"/>
      <c r="FO24" s="193"/>
      <c r="FP24" s="193"/>
      <c r="FQ24" s="193"/>
      <c r="FR24" s="193"/>
      <c r="FS24" s="193"/>
      <c r="FT24" s="193"/>
      <c r="FU24" s="193"/>
      <c r="FV24" s="193"/>
      <c r="FW24" s="193"/>
      <c r="FX24" s="206" t="s">
        <v>400</v>
      </c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 t="s">
        <v>400</v>
      </c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193" t="s">
        <v>399</v>
      </c>
      <c r="HE24" s="193"/>
      <c r="HF24" s="193"/>
      <c r="HG24" s="193"/>
      <c r="HH24" s="193"/>
      <c r="HI24" s="194"/>
    </row>
    <row r="25" spans="1:217" s="128" customFormat="1" ht="16.899999999999999" customHeight="1">
      <c r="A25" s="207" t="s">
        <v>401</v>
      </c>
      <c r="B25" s="204"/>
      <c r="C25" s="208"/>
      <c r="D25" s="208"/>
      <c r="E25" s="208"/>
      <c r="F25" s="208"/>
      <c r="G25" s="208"/>
      <c r="H25" s="208"/>
      <c r="I25" s="208"/>
      <c r="J25" s="208"/>
      <c r="K25" s="208"/>
      <c r="L25" s="209"/>
      <c r="M25" s="209"/>
      <c r="N25" s="209"/>
      <c r="O25" s="209"/>
      <c r="P25" s="209"/>
      <c r="Q25" s="209"/>
      <c r="R25" s="208"/>
      <c r="S25" s="208"/>
      <c r="T25" s="208"/>
      <c r="U25" s="208"/>
      <c r="V25" s="208"/>
      <c r="W25" s="208"/>
      <c r="X25" s="208"/>
      <c r="Y25" s="208"/>
      <c r="Z25" s="208"/>
      <c r="AA25" s="202"/>
      <c r="AB25" s="202"/>
      <c r="AC25" s="202"/>
      <c r="AD25" s="202"/>
      <c r="AE25" s="202"/>
      <c r="AF25" s="210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11"/>
      <c r="BO25" s="211"/>
      <c r="BP25" s="211"/>
      <c r="BQ25" s="211"/>
      <c r="BR25" s="211"/>
      <c r="BS25" s="211"/>
      <c r="BT25" s="211"/>
      <c r="BU25" s="212"/>
      <c r="BV25" s="213"/>
      <c r="BW25" s="214"/>
      <c r="BX25" s="202" t="s">
        <v>402</v>
      </c>
      <c r="BY25" s="202"/>
      <c r="BZ25" s="202"/>
      <c r="CA25" s="202"/>
      <c r="CB25" s="202"/>
      <c r="CC25" s="202"/>
      <c r="CD25" s="202"/>
      <c r="CE25" s="202"/>
      <c r="CF25" s="202" t="s">
        <v>403</v>
      </c>
      <c r="CG25" s="202"/>
      <c r="CH25" s="202"/>
      <c r="CI25" s="202"/>
      <c r="CJ25" s="202"/>
      <c r="CK25" s="202"/>
      <c r="CL25" s="202" t="s">
        <v>404</v>
      </c>
      <c r="CM25" s="202"/>
      <c r="CN25" s="202"/>
      <c r="CO25" s="202"/>
      <c r="CP25" s="202"/>
      <c r="CQ25" s="202"/>
      <c r="CR25" s="202"/>
      <c r="CS25" s="202"/>
      <c r="CT25" s="202"/>
      <c r="CU25" s="202"/>
      <c r="CV25" s="202"/>
      <c r="CW25" s="202"/>
      <c r="CX25" s="202"/>
      <c r="CY25" s="202"/>
      <c r="CZ25" s="202"/>
      <c r="DA25" s="202"/>
      <c r="DB25" s="202"/>
      <c r="DC25" s="202"/>
      <c r="DD25" s="202"/>
      <c r="DE25" s="202"/>
      <c r="DF25" s="203" t="s">
        <v>405</v>
      </c>
      <c r="DG25" s="202"/>
      <c r="DH25" s="202"/>
      <c r="DI25" s="202"/>
      <c r="DJ25" s="202"/>
      <c r="DK25" s="202"/>
      <c r="DL25" s="202" t="s">
        <v>406</v>
      </c>
      <c r="DM25" s="202"/>
      <c r="DN25" s="202"/>
      <c r="DO25" s="202"/>
      <c r="DP25" s="204"/>
      <c r="DQ25" s="204"/>
      <c r="DR25" s="204"/>
      <c r="DS25" s="204"/>
      <c r="DT25" s="204"/>
      <c r="DU25" s="204"/>
      <c r="DV25" s="204"/>
      <c r="DW25" s="204"/>
      <c r="DX25" s="204"/>
      <c r="DY25" s="204"/>
      <c r="DZ25" s="204"/>
      <c r="EA25" s="204"/>
      <c r="EB25" s="204"/>
      <c r="EC25" s="204"/>
      <c r="ED25" s="204"/>
      <c r="EE25" s="205"/>
      <c r="EF25" s="220"/>
      <c r="EG25" s="221"/>
      <c r="EH25" s="221"/>
      <c r="EI25" s="221"/>
      <c r="EJ25" s="222"/>
      <c r="EK25" s="223"/>
      <c r="EL25" s="223"/>
      <c r="EM25" s="223"/>
      <c r="EN25" s="223"/>
      <c r="EO25" s="223"/>
      <c r="EP25" s="223"/>
      <c r="EQ25" s="224"/>
      <c r="ER25" s="222"/>
      <c r="ES25" s="223"/>
      <c r="ET25" s="223"/>
      <c r="EU25" s="223"/>
      <c r="EV25" s="223"/>
      <c r="EW25" s="223"/>
      <c r="EX25" s="223"/>
      <c r="EY25" s="223"/>
      <c r="EZ25" s="225" t="s">
        <v>407</v>
      </c>
      <c r="FA25" s="202"/>
      <c r="FB25" s="202"/>
      <c r="FC25" s="202"/>
      <c r="FD25" s="202"/>
      <c r="FE25" s="202"/>
      <c r="FF25" s="202"/>
      <c r="FG25" s="202"/>
      <c r="FH25" s="202"/>
      <c r="FI25" s="202"/>
      <c r="FJ25" s="202"/>
      <c r="FK25" s="202"/>
      <c r="FL25" s="208"/>
      <c r="FM25" s="208"/>
      <c r="FN25" s="208"/>
      <c r="FO25" s="208"/>
      <c r="FP25" s="208"/>
      <c r="FQ25" s="208"/>
      <c r="FR25" s="208"/>
      <c r="FS25" s="208"/>
      <c r="FT25" s="208"/>
      <c r="FU25" s="208"/>
      <c r="FV25" s="208"/>
      <c r="FW25" s="208"/>
      <c r="FX25" s="217"/>
      <c r="FY25" s="218"/>
      <c r="FZ25" s="218"/>
      <c r="GA25" s="218"/>
      <c r="GB25" s="218"/>
      <c r="GC25" s="218"/>
      <c r="GD25" s="218"/>
      <c r="GE25" s="218"/>
      <c r="GF25" s="218"/>
      <c r="GG25" s="218"/>
      <c r="GH25" s="218"/>
      <c r="GI25" s="218"/>
      <c r="GJ25" s="218"/>
      <c r="GK25" s="218"/>
      <c r="GL25" s="218"/>
      <c r="GM25" s="218"/>
      <c r="GN25" s="218"/>
      <c r="GO25" s="218"/>
      <c r="GP25" s="218"/>
      <c r="GQ25" s="218"/>
      <c r="GR25" s="218"/>
      <c r="GS25" s="218"/>
      <c r="GT25" s="218"/>
      <c r="GU25" s="218"/>
      <c r="GV25" s="218"/>
      <c r="GW25" s="218"/>
      <c r="GX25" s="218"/>
      <c r="GY25" s="218"/>
      <c r="GZ25" s="218"/>
      <c r="HA25" s="218"/>
      <c r="HB25" s="218"/>
      <c r="HC25" s="218"/>
      <c r="HD25" s="202"/>
      <c r="HE25" s="202"/>
      <c r="HF25" s="202"/>
      <c r="HG25" s="202"/>
      <c r="HH25" s="202"/>
      <c r="HI25" s="219"/>
    </row>
    <row r="26" spans="1:217" s="129" customFormat="1" ht="18.75">
      <c r="R26" s="1"/>
      <c r="S26" s="1"/>
      <c r="T26" s="1"/>
      <c r="U26" s="2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3"/>
      <c r="BO26" s="3"/>
      <c r="BP26" s="3"/>
      <c r="BQ26" s="3"/>
      <c r="BR26" s="3"/>
      <c r="BS26" s="3"/>
      <c r="BT26" s="3"/>
      <c r="BU26" s="3"/>
      <c r="CL26" s="130"/>
      <c r="CM26" s="130"/>
      <c r="CN26" s="130"/>
      <c r="CO26" s="131"/>
      <c r="CP26" s="131"/>
      <c r="CQ26" s="131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EJ26" s="133"/>
      <c r="EK26" s="133"/>
      <c r="EL26" s="133"/>
      <c r="EM26" s="133"/>
      <c r="ER26" s="133"/>
      <c r="ES26" s="133"/>
      <c r="ET26" s="133"/>
      <c r="EU26" s="133"/>
      <c r="FW26" s="134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5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5"/>
      <c r="HC26" s="133"/>
      <c r="HH26" s="133"/>
      <c r="HI26" s="133"/>
    </row>
    <row r="27" spans="1:217" ht="18.7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CL27" s="130"/>
      <c r="CM27" s="130"/>
      <c r="CN27" s="130"/>
      <c r="CO27" s="131"/>
      <c r="CP27" s="131"/>
      <c r="CQ27" s="131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</row>
    <row r="28" spans="1:217" ht="18.7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CK28" s="129"/>
      <c r="CL28" s="130"/>
      <c r="CM28" s="130"/>
      <c r="CN28" s="130"/>
      <c r="CO28" s="131"/>
      <c r="CP28" s="131"/>
      <c r="CQ28" s="131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</row>
    <row r="29" spans="1:217" ht="18.7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CL29" s="130"/>
      <c r="CM29" s="130"/>
      <c r="CN29" s="130"/>
      <c r="CO29" s="131"/>
      <c r="CP29" s="131"/>
      <c r="CQ29" s="131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</row>
    <row r="30" spans="1:217" ht="18.7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CK30" s="129"/>
      <c r="CL30" s="130"/>
      <c r="CM30" s="130"/>
      <c r="CN30" s="130"/>
      <c r="CO30" s="131"/>
      <c r="CP30" s="131"/>
      <c r="CQ30" s="131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</row>
    <row r="31" spans="1:21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CK31" s="129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</row>
    <row r="32" spans="1:21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</row>
    <row r="33" spans="1:10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CK33" s="129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</row>
    <row r="34" spans="1:10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</row>
    <row r="35" spans="1:10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CK35" s="129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</row>
    <row r="36" spans="1:10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0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0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0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10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10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10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10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10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10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10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10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109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7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137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137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137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137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13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137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137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137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137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137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137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137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137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137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137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137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137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137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</sheetData>
  <mergeCells count="400">
    <mergeCell ref="FX25:GI25"/>
    <mergeCell ref="GJ25:HC25"/>
    <mergeCell ref="HD25:HI25"/>
    <mergeCell ref="EF25:EI25"/>
    <mergeCell ref="EJ25:EQ25"/>
    <mergeCell ref="ER25:EY25"/>
    <mergeCell ref="EZ25:FI25"/>
    <mergeCell ref="FJ25:FK25"/>
    <mergeCell ref="FL25:FW25"/>
    <mergeCell ref="BX25:CE25"/>
    <mergeCell ref="CF25:CK25"/>
    <mergeCell ref="CL25:DE25"/>
    <mergeCell ref="DF25:DK25"/>
    <mergeCell ref="DL25:DO25"/>
    <mergeCell ref="DP25:EE25"/>
    <mergeCell ref="GJ24:HC24"/>
    <mergeCell ref="HD24:HI24"/>
    <mergeCell ref="A25:B25"/>
    <mergeCell ref="C25:E25"/>
    <mergeCell ref="F25:Q25"/>
    <mergeCell ref="R25:Z25"/>
    <mergeCell ref="AA25:AE25"/>
    <mergeCell ref="AF25:BM25"/>
    <mergeCell ref="BN25:BU25"/>
    <mergeCell ref="BV25:BW25"/>
    <mergeCell ref="EJ24:EQ24"/>
    <mergeCell ref="ER24:EY24"/>
    <mergeCell ref="EZ24:FI24"/>
    <mergeCell ref="FJ24:FK24"/>
    <mergeCell ref="FL24:FW24"/>
    <mergeCell ref="FX24:GI24"/>
    <mergeCell ref="CF24:CK24"/>
    <mergeCell ref="CL24:DE24"/>
    <mergeCell ref="DF24:DK24"/>
    <mergeCell ref="DL24:DO24"/>
    <mergeCell ref="DP24:EE24"/>
    <mergeCell ref="EF24:EI24"/>
    <mergeCell ref="HI22:HI23"/>
    <mergeCell ref="A24:B24"/>
    <mergeCell ref="C24:E24"/>
    <mergeCell ref="F24:Q24"/>
    <mergeCell ref="R24:Z24"/>
    <mergeCell ref="AA24:AE24"/>
    <mergeCell ref="AF24:BM24"/>
    <mergeCell ref="BN24:BU24"/>
    <mergeCell ref="BV24:BW24"/>
    <mergeCell ref="BX24:CE24"/>
    <mergeCell ref="HC22:HC23"/>
    <mergeCell ref="HD22:HD23"/>
    <mergeCell ref="HE22:HE23"/>
    <mergeCell ref="HF22:HF23"/>
    <mergeCell ref="HG22:HG23"/>
    <mergeCell ref="HH22:HH23"/>
    <mergeCell ref="GW22:GW23"/>
    <mergeCell ref="GX22:GX23"/>
    <mergeCell ref="GY22:GY23"/>
    <mergeCell ref="GZ22:GZ23"/>
    <mergeCell ref="HA22:HA23"/>
    <mergeCell ref="HB22:HB23"/>
    <mergeCell ref="GQ22:GQ23"/>
    <mergeCell ref="GR22:GR23"/>
    <mergeCell ref="GS22:GS23"/>
    <mergeCell ref="GT22:GT23"/>
    <mergeCell ref="GU22:GU23"/>
    <mergeCell ref="GV22:GV23"/>
    <mergeCell ref="GK22:GK23"/>
    <mergeCell ref="GL22:GL23"/>
    <mergeCell ref="GM22:GM23"/>
    <mergeCell ref="GN22:GN23"/>
    <mergeCell ref="GO22:GO23"/>
    <mergeCell ref="GP22:GP23"/>
    <mergeCell ref="GE22:GE23"/>
    <mergeCell ref="GF22:GF23"/>
    <mergeCell ref="GG22:GG23"/>
    <mergeCell ref="GH22:GH23"/>
    <mergeCell ref="GI22:GI23"/>
    <mergeCell ref="GJ22:GJ23"/>
    <mergeCell ref="FY22:FY23"/>
    <mergeCell ref="FZ22:FZ23"/>
    <mergeCell ref="GA22:GA23"/>
    <mergeCell ref="GB22:GB23"/>
    <mergeCell ref="GC22:GC23"/>
    <mergeCell ref="GD22:GD23"/>
    <mergeCell ref="FS22:FS23"/>
    <mergeCell ref="FT22:FT23"/>
    <mergeCell ref="FU22:FU23"/>
    <mergeCell ref="FV22:FV23"/>
    <mergeCell ref="FW22:FW23"/>
    <mergeCell ref="FX22:FX23"/>
    <mergeCell ref="FM22:FM23"/>
    <mergeCell ref="FN22:FN23"/>
    <mergeCell ref="FO22:FO23"/>
    <mergeCell ref="FP22:FP23"/>
    <mergeCell ref="FQ22:FQ23"/>
    <mergeCell ref="FR22:FR23"/>
    <mergeCell ref="FG22:FG23"/>
    <mergeCell ref="FH22:FH23"/>
    <mergeCell ref="FI22:FI23"/>
    <mergeCell ref="FJ22:FJ23"/>
    <mergeCell ref="FK22:FK23"/>
    <mergeCell ref="FL22:FL23"/>
    <mergeCell ref="FA22:FA23"/>
    <mergeCell ref="FB22:FB23"/>
    <mergeCell ref="FC22:FC23"/>
    <mergeCell ref="FD22:FD23"/>
    <mergeCell ref="FE22:FE23"/>
    <mergeCell ref="FF22:FF23"/>
    <mergeCell ref="EP22:EP23"/>
    <mergeCell ref="ER22:ER23"/>
    <mergeCell ref="ET22:ET23"/>
    <mergeCell ref="EV22:EV23"/>
    <mergeCell ref="EX22:EX23"/>
    <mergeCell ref="EZ22:EZ23"/>
    <mergeCell ref="EC22:EC23"/>
    <mergeCell ref="ED22:ED23"/>
    <mergeCell ref="EE22:EE23"/>
    <mergeCell ref="EJ22:EJ23"/>
    <mergeCell ref="EL22:EL23"/>
    <mergeCell ref="EN22:EN23"/>
    <mergeCell ref="DW22:DW23"/>
    <mergeCell ref="DX22:DX23"/>
    <mergeCell ref="DY22:DY23"/>
    <mergeCell ref="DZ22:DZ23"/>
    <mergeCell ref="EA22:EA23"/>
    <mergeCell ref="EB22:EB23"/>
    <mergeCell ref="DQ22:DQ23"/>
    <mergeCell ref="DR22:DR23"/>
    <mergeCell ref="DS22:DS23"/>
    <mergeCell ref="DT22:DT23"/>
    <mergeCell ref="DU22:DU23"/>
    <mergeCell ref="DV22:DV23"/>
    <mergeCell ref="DK22:DK23"/>
    <mergeCell ref="DL22:DL23"/>
    <mergeCell ref="DM22:DM23"/>
    <mergeCell ref="DN22:DN23"/>
    <mergeCell ref="DO22:DO23"/>
    <mergeCell ref="DP22:DP23"/>
    <mergeCell ref="DE22:DE23"/>
    <mergeCell ref="DF22:DF23"/>
    <mergeCell ref="DG22:DG23"/>
    <mergeCell ref="DH22:DH23"/>
    <mergeCell ref="DI22:DI23"/>
    <mergeCell ref="DJ22:DJ23"/>
    <mergeCell ref="CY22:CY23"/>
    <mergeCell ref="CZ22:CZ23"/>
    <mergeCell ref="DA22:DA23"/>
    <mergeCell ref="DB22:DB23"/>
    <mergeCell ref="DC22:DC23"/>
    <mergeCell ref="DD22:DD23"/>
    <mergeCell ref="CS22:CS23"/>
    <mergeCell ref="CT22:CT23"/>
    <mergeCell ref="CU22:CU23"/>
    <mergeCell ref="CV22:CV23"/>
    <mergeCell ref="CW22:CW23"/>
    <mergeCell ref="CX22:CX23"/>
    <mergeCell ref="CM22:CM23"/>
    <mergeCell ref="CN22:CN23"/>
    <mergeCell ref="CO22:CO23"/>
    <mergeCell ref="CP22:CP23"/>
    <mergeCell ref="CQ22:CQ23"/>
    <mergeCell ref="CR22:CR23"/>
    <mergeCell ref="CG22:CG23"/>
    <mergeCell ref="CH22:CH23"/>
    <mergeCell ref="CI22:CI23"/>
    <mergeCell ref="CJ22:CJ23"/>
    <mergeCell ref="CK22:CK23"/>
    <mergeCell ref="CL22:CL23"/>
    <mergeCell ref="CA22:CA23"/>
    <mergeCell ref="CB22:CB23"/>
    <mergeCell ref="CC22:CC23"/>
    <mergeCell ref="CD22:CD23"/>
    <mergeCell ref="CE22:CE23"/>
    <mergeCell ref="CF22:CF23"/>
    <mergeCell ref="BU22:BU23"/>
    <mergeCell ref="BV22:BV23"/>
    <mergeCell ref="BW22:BW23"/>
    <mergeCell ref="BX22:BX23"/>
    <mergeCell ref="BY22:BY23"/>
    <mergeCell ref="BZ22:BZ23"/>
    <mergeCell ref="BO22:BO23"/>
    <mergeCell ref="BP22:BP23"/>
    <mergeCell ref="BQ22:BQ23"/>
    <mergeCell ref="BR22:BR23"/>
    <mergeCell ref="BS22:BS23"/>
    <mergeCell ref="BT22:BT23"/>
    <mergeCell ref="BI22:BI23"/>
    <mergeCell ref="BJ22:BJ23"/>
    <mergeCell ref="BK22:BK23"/>
    <mergeCell ref="BL22:BL23"/>
    <mergeCell ref="BM22:BM23"/>
    <mergeCell ref="BN22:BN23"/>
    <mergeCell ref="BC22:BC23"/>
    <mergeCell ref="BD22:BD23"/>
    <mergeCell ref="BE22:BE23"/>
    <mergeCell ref="BF22:BF23"/>
    <mergeCell ref="BG22:BG23"/>
    <mergeCell ref="BH22:BH23"/>
    <mergeCell ref="AW22:AW23"/>
    <mergeCell ref="AX22:AX23"/>
    <mergeCell ref="AY22:AY23"/>
    <mergeCell ref="AZ22:AZ23"/>
    <mergeCell ref="BA22:BA23"/>
    <mergeCell ref="BB22:BB23"/>
    <mergeCell ref="AQ22:AQ23"/>
    <mergeCell ref="AR22:AR23"/>
    <mergeCell ref="AS22:AS23"/>
    <mergeCell ref="AT22:AT23"/>
    <mergeCell ref="AU22:AU23"/>
    <mergeCell ref="AV22:AV23"/>
    <mergeCell ref="AK22:AK23"/>
    <mergeCell ref="AL22:AL23"/>
    <mergeCell ref="AM22:AM23"/>
    <mergeCell ref="AN22:AN23"/>
    <mergeCell ref="AO22:AO23"/>
    <mergeCell ref="AP22:AP23"/>
    <mergeCell ref="AD22:AD23"/>
    <mergeCell ref="AF22:AF23"/>
    <mergeCell ref="AG22:AG23"/>
    <mergeCell ref="AH22:AH23"/>
    <mergeCell ref="AI22:AI23"/>
    <mergeCell ref="AJ22:AJ23"/>
    <mergeCell ref="T22:T23"/>
    <mergeCell ref="W22:W23"/>
    <mergeCell ref="Y22:Y23"/>
    <mergeCell ref="AA22:AA23"/>
    <mergeCell ref="AB22:AB23"/>
    <mergeCell ref="AC22:AC23"/>
    <mergeCell ref="G22:G23"/>
    <mergeCell ref="H22:H23"/>
    <mergeCell ref="I22:I23"/>
    <mergeCell ref="J22:J23"/>
    <mergeCell ref="K22:K23"/>
    <mergeCell ref="R22:R23"/>
    <mergeCell ref="A20:B20"/>
    <mergeCell ref="A21:B21"/>
    <mergeCell ref="A22:A23"/>
    <mergeCell ref="C22:C23"/>
    <mergeCell ref="D22:D23"/>
    <mergeCell ref="F22:F23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GX5:GY6"/>
    <mergeCell ref="GZ5:HA6"/>
    <mergeCell ref="HB5:HC6"/>
    <mergeCell ref="GP5:GQ6"/>
    <mergeCell ref="GR5:GS6"/>
    <mergeCell ref="GT5:GU6"/>
    <mergeCell ref="GV5:GW6"/>
    <mergeCell ref="DT6:DU6"/>
    <mergeCell ref="DV6:DW6"/>
    <mergeCell ref="DZ6:EA6"/>
    <mergeCell ref="FF4:FG6"/>
    <mergeCell ref="FH4:FI6"/>
    <mergeCell ref="EZ6:FA6"/>
    <mergeCell ref="FB6:FC6"/>
    <mergeCell ref="FD6:FE6"/>
    <mergeCell ref="DP4:DW4"/>
    <mergeCell ref="DX4:EE4"/>
    <mergeCell ref="BX6:BY6"/>
    <mergeCell ref="BZ6:CA6"/>
    <mergeCell ref="CN6:CO6"/>
    <mergeCell ref="GL5:GM6"/>
    <mergeCell ref="GN5:GO6"/>
    <mergeCell ref="FX5:GA5"/>
    <mergeCell ref="GB5:GC6"/>
    <mergeCell ref="GD5:GE6"/>
    <mergeCell ref="GF5:GG6"/>
    <mergeCell ref="GH5:GI6"/>
    <mergeCell ref="GJ5:GK6"/>
    <mergeCell ref="FX6:FY6"/>
    <mergeCell ref="FZ6:GA6"/>
    <mergeCell ref="DB5:DC6"/>
    <mergeCell ref="DD5:DE6"/>
    <mergeCell ref="DP5:DQ6"/>
    <mergeCell ref="DX5:DY6"/>
    <mergeCell ref="FL5:FM6"/>
    <mergeCell ref="FN5:FO6"/>
    <mergeCell ref="DR6:DS6"/>
    <mergeCell ref="CP6:CQ6"/>
    <mergeCell ref="CX6:CY6"/>
    <mergeCell ref="CZ6:DA6"/>
    <mergeCell ref="DF6:DG6"/>
    <mergeCell ref="BN5:BO6"/>
    <mergeCell ref="BP5:BQ6"/>
    <mergeCell ref="AT5:AU6"/>
    <mergeCell ref="AV5:AW6"/>
    <mergeCell ref="AX5:AY6"/>
    <mergeCell ref="AZ5:BA6"/>
    <mergeCell ref="BB5:BC6"/>
    <mergeCell ref="BD5:BE6"/>
    <mergeCell ref="R6:S6"/>
    <mergeCell ref="T6:U6"/>
    <mergeCell ref="W6:X6"/>
    <mergeCell ref="Y6:Z6"/>
    <mergeCell ref="HH4:HI6"/>
    <mergeCell ref="F5:G6"/>
    <mergeCell ref="H5:I6"/>
    <mergeCell ref="J5:K6"/>
    <mergeCell ref="L5:M6"/>
    <mergeCell ref="N5:O6"/>
    <mergeCell ref="P5:Q6"/>
    <mergeCell ref="AF5:AG6"/>
    <mergeCell ref="AH5:AI6"/>
    <mergeCell ref="AJ5:AK6"/>
    <mergeCell ref="FJ4:FK6"/>
    <mergeCell ref="FL4:FW4"/>
    <mergeCell ref="FX4:GI4"/>
    <mergeCell ref="GJ4:HC4"/>
    <mergeCell ref="HD4:HE6"/>
    <mergeCell ref="HF4:HG6"/>
    <mergeCell ref="FP5:FQ6"/>
    <mergeCell ref="FR5:FS6"/>
    <mergeCell ref="FT5:FU6"/>
    <mergeCell ref="FV5:FW6"/>
    <mergeCell ref="EN4:EQ5"/>
    <mergeCell ref="ER4:EU5"/>
    <mergeCell ref="EV4:EY5"/>
    <mergeCell ref="EZ4:FE5"/>
    <mergeCell ref="EF4:EG6"/>
    <mergeCell ref="EH4:EI6"/>
    <mergeCell ref="EJ4:EM5"/>
    <mergeCell ref="EB6:EC6"/>
    <mergeCell ref="ED6:EE6"/>
    <mergeCell ref="CH4:CI6"/>
    <mergeCell ref="CJ4:CK6"/>
    <mergeCell ref="CL4:CU4"/>
    <mergeCell ref="CV4:DE4"/>
    <mergeCell ref="DF4:DK5"/>
    <mergeCell ref="DL4:DM6"/>
    <mergeCell ref="CL5:CM6"/>
    <mergeCell ref="CR5:CS6"/>
    <mergeCell ref="CT5:CU6"/>
    <mergeCell ref="CV5:CW6"/>
    <mergeCell ref="DH6:DI6"/>
    <mergeCell ref="DJ6:DK6"/>
    <mergeCell ref="DN4:DO6"/>
    <mergeCell ref="W4:Z5"/>
    <mergeCell ref="AA4:AB6"/>
    <mergeCell ref="AC4:AD6"/>
    <mergeCell ref="AE4:AE7"/>
    <mergeCell ref="AF4:BM4"/>
    <mergeCell ref="AL5:AM6"/>
    <mergeCell ref="AN5:AO6"/>
    <mergeCell ref="AP5:AQ6"/>
    <mergeCell ref="AR5:AS6"/>
    <mergeCell ref="BF5:BG6"/>
    <mergeCell ref="BH5:BI6"/>
    <mergeCell ref="BJ5:BK6"/>
    <mergeCell ref="BL5:BM6"/>
    <mergeCell ref="A4:B7"/>
    <mergeCell ref="C4:D6"/>
    <mergeCell ref="E4:E7"/>
    <mergeCell ref="F4:K4"/>
    <mergeCell ref="L4:Q4"/>
    <mergeCell ref="R4:U5"/>
    <mergeCell ref="DF3:DK3"/>
    <mergeCell ref="DL3:DO3"/>
    <mergeCell ref="DP3:EE3"/>
    <mergeCell ref="AF3:BM3"/>
    <mergeCell ref="BN3:BU3"/>
    <mergeCell ref="BV3:BW3"/>
    <mergeCell ref="BX3:CE3"/>
    <mergeCell ref="CF3:CK3"/>
    <mergeCell ref="CL3:DE3"/>
    <mergeCell ref="BN4:BU4"/>
    <mergeCell ref="BV4:BW6"/>
    <mergeCell ref="BX4:CA5"/>
    <mergeCell ref="CB4:CC6"/>
    <mergeCell ref="CD4:CE6"/>
    <mergeCell ref="CF4:CG6"/>
    <mergeCell ref="BR5:BS6"/>
    <mergeCell ref="BT5:BU6"/>
    <mergeCell ref="V4:V7"/>
    <mergeCell ref="A1:Q1"/>
    <mergeCell ref="A2:B3"/>
    <mergeCell ref="C2:BU2"/>
    <mergeCell ref="BV2:EE2"/>
    <mergeCell ref="EF2:EY2"/>
    <mergeCell ref="EZ2:HI2"/>
    <mergeCell ref="C3:E3"/>
    <mergeCell ref="F3:Q3"/>
    <mergeCell ref="R3:Z3"/>
    <mergeCell ref="AA3:AE3"/>
    <mergeCell ref="EZ3:FI3"/>
    <mergeCell ref="FJ3:FK3"/>
    <mergeCell ref="FL3:HC3"/>
    <mergeCell ref="HD3:HI3"/>
    <mergeCell ref="EF3:EI3"/>
    <mergeCell ref="EJ3:EQ3"/>
    <mergeCell ref="ER3:EY3"/>
  </mergeCells>
  <phoneticPr fontId="4" type="noConversion"/>
  <pageMargins left="0.59055118110236227" right="0.59055118110236227" top="0.59055118110236227" bottom="0.59055118110236227" header="0.31496062992125984" footer="0.31496062992125984"/>
  <pageSetup paperSize="9" orientation="landscape" r:id="rId1"/>
  <colBreaks count="4" manualBreakCount="4">
    <brk id="15" max="1048575" man="1"/>
    <brk id="31" max="1048575" man="1"/>
    <brk id="73" max="1048575" man="1"/>
    <brk id="14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23大甲</vt:lpstr>
      <vt:lpstr>'23大甲'!Print_Area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</dc:creator>
  <cp:lastModifiedBy>黃冠綺</cp:lastModifiedBy>
  <dcterms:created xsi:type="dcterms:W3CDTF">2019-04-23T23:58:17Z</dcterms:created>
  <dcterms:modified xsi:type="dcterms:W3CDTF">2019-04-30T01:19:53Z</dcterms:modified>
</cp:coreProperties>
</file>